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0.1.7\hon002\2.　総合戦略推進G\④定住及び移住\★ＵＩＪターン関係★\要綱関係\"/>
    </mc:Choice>
  </mc:AlternateContent>
  <workbookProtection workbookAlgorithmName="SHA-512" workbookHashValue="VsV95lv8cCqsfvW4Jjt1KRkXO2xGjZ4ygC8Ql9A42LnXQhjxWPzPrNQVYbGH4BazqErP+rkqJDSFPrW9qLtCyw==" workbookSaltValue="kNPmE8swpT2TnH1HDDPGQw==" workbookSpinCount="100000" lockStructure="1"/>
  <bookViews>
    <workbookView xWindow="0" yWindow="0" windowWidth="20490" windowHeight="7155" activeTab="1"/>
  </bookViews>
  <sheets>
    <sheet name="入力シート" sheetId="2" r:id="rId1"/>
    <sheet name="誓約書" sheetId="4" r:id="rId2"/>
    <sheet name="印刷用データ" sheetId="1" r:id="rId3"/>
    <sheet name="リストバックデータ" sheetId="3" state="hidden" r:id="rId4"/>
  </sheets>
  <definedNames>
    <definedName name="_xlnm.Print_Area" localSheetId="2">印刷用データ!$A$1:$L$51</definedName>
    <definedName name="誓約チェック">誓約書!$J$33</definedName>
  </definedNames>
  <calcPr calcId="162913"/>
</workbook>
</file>

<file path=xl/calcChain.xml><?xml version="1.0" encoding="utf-8"?>
<calcChain xmlns="http://schemas.openxmlformats.org/spreadsheetml/2006/main">
  <c r="B4" i="2" l="1"/>
  <c r="X3" i="2"/>
  <c r="I4" i="3" l="1"/>
  <c r="G22" i="1" l="1"/>
  <c r="D8" i="1" l="1"/>
  <c r="J8" i="1"/>
  <c r="J33" i="4" l="1"/>
  <c r="G26" i="1" s="1"/>
  <c r="G25" i="1"/>
  <c r="D9" i="1"/>
  <c r="I5" i="3" l="1"/>
  <c r="I6" i="3"/>
  <c r="I3" i="3"/>
  <c r="G15" i="1"/>
  <c r="J2" i="1" l="1"/>
  <c r="J10" i="1"/>
  <c r="D10" i="1"/>
  <c r="G21" i="1"/>
  <c r="G20" i="1"/>
  <c r="G19" i="1"/>
  <c r="G18" i="1"/>
  <c r="G17" i="1"/>
  <c r="G16" i="1"/>
  <c r="D11" i="1"/>
  <c r="J9" i="1"/>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1" i="3"/>
  <c r="I42" i="3"/>
</calcChain>
</file>

<file path=xl/sharedStrings.xml><?xml version="1.0" encoding="utf-8"?>
<sst xmlns="http://schemas.openxmlformats.org/spreadsheetml/2006/main" count="252" uniqueCount="240">
  <si>
    <t>フリガナ</t>
    <phoneticPr fontId="1"/>
  </si>
  <si>
    <t>電話
番号</t>
    <rPh sb="0" eb="2">
      <t>デンワ</t>
    </rPh>
    <rPh sb="3" eb="5">
      <t>バンゴウ</t>
    </rPh>
    <phoneticPr fontId="1"/>
  </si>
  <si>
    <t>１　申請者欄</t>
    <rPh sb="2" eb="5">
      <t>シンセイシャ</t>
    </rPh>
    <rPh sb="5" eb="6">
      <t>ラン</t>
    </rPh>
    <phoneticPr fontId="1"/>
  </si>
  <si>
    <t>法人名</t>
    <rPh sb="0" eb="2">
      <t>ホウジン</t>
    </rPh>
    <rPh sb="2" eb="3">
      <t>メイ</t>
    </rPh>
    <phoneticPr fontId="1"/>
  </si>
  <si>
    <t>フリガナ</t>
    <phoneticPr fontId="1"/>
  </si>
  <si>
    <t>法人の代表者
氏名</t>
    <rPh sb="0" eb="2">
      <t>ホウジン</t>
    </rPh>
    <rPh sb="3" eb="6">
      <t>ダイヒョウシャ</t>
    </rPh>
    <rPh sb="7" eb="9">
      <t>シメイ</t>
    </rPh>
    <phoneticPr fontId="1"/>
  </si>
  <si>
    <t>法人番号</t>
    <rPh sb="0" eb="2">
      <t>ホウジン</t>
    </rPh>
    <rPh sb="2" eb="4">
      <t>バンゴウ</t>
    </rPh>
    <phoneticPr fontId="1"/>
  </si>
  <si>
    <t>該当する</t>
    <rPh sb="0" eb="2">
      <t>ガイトウ</t>
    </rPh>
    <phoneticPr fontId="1"/>
  </si>
  <si>
    <t>該当しない</t>
    <rPh sb="0" eb="2">
      <t>ガイトウ</t>
    </rPh>
    <phoneticPr fontId="1"/>
  </si>
  <si>
    <t>官公庁等ではないこと</t>
    <rPh sb="0" eb="3">
      <t>カンコウチョウ</t>
    </rPh>
    <rPh sb="3" eb="4">
      <t>トウ</t>
    </rPh>
    <phoneticPr fontId="1"/>
  </si>
  <si>
    <t>資本金10億円以上の法人ではないこと</t>
    <rPh sb="0" eb="3">
      <t>シホンキン</t>
    </rPh>
    <rPh sb="5" eb="7">
      <t>オクエン</t>
    </rPh>
    <rPh sb="7" eb="9">
      <t>イジョウ</t>
    </rPh>
    <rPh sb="10" eb="12">
      <t>ホウジン</t>
    </rPh>
    <phoneticPr fontId="1"/>
  </si>
  <si>
    <t>本社所在地</t>
    <rPh sb="0" eb="2">
      <t>ホンシャ</t>
    </rPh>
    <rPh sb="2" eb="5">
      <t>ショザイチ</t>
    </rPh>
    <phoneticPr fontId="1"/>
  </si>
  <si>
    <t>雇用保険の適用事業主であること</t>
    <rPh sb="0" eb="2">
      <t>コヨウ</t>
    </rPh>
    <rPh sb="2" eb="4">
      <t>ホケン</t>
    </rPh>
    <rPh sb="5" eb="7">
      <t>テキヨウ</t>
    </rPh>
    <rPh sb="7" eb="10">
      <t>ジギョウヌシ</t>
    </rPh>
    <phoneticPr fontId="1"/>
  </si>
  <si>
    <t>（１）国が定める共通要件</t>
    <rPh sb="3" eb="4">
      <t>クニ</t>
    </rPh>
    <rPh sb="5" eb="6">
      <t>サダ</t>
    </rPh>
    <rPh sb="8" eb="10">
      <t>キョウツウ</t>
    </rPh>
    <rPh sb="10" eb="12">
      <t>ヨウケン</t>
    </rPh>
    <phoneticPr fontId="1"/>
  </si>
  <si>
    <t>風俗営業等の規制及び業務の適正化等に関する法律に定める風俗営業者でないこと</t>
    <phoneticPr fontId="1"/>
  </si>
  <si>
    <t>暴力団等の反社会的勢力又は反社会的勢力と関係を有する者でないこと</t>
    <phoneticPr fontId="1"/>
  </si>
  <si>
    <t>みなし大企業ではないこと（※１）</t>
    <rPh sb="3" eb="6">
      <t>ダイキギョウ</t>
    </rPh>
    <phoneticPr fontId="1"/>
  </si>
  <si>
    <t>本社所在地が東京圏（※２）以外の地域又は条件不利地域（※３）にある法人であること</t>
    <rPh sb="0" eb="2">
      <t>ホンシャ</t>
    </rPh>
    <rPh sb="2" eb="5">
      <t>ショザイチ</t>
    </rPh>
    <rPh sb="6" eb="8">
      <t>トウキョウ</t>
    </rPh>
    <rPh sb="8" eb="9">
      <t>ケン</t>
    </rPh>
    <rPh sb="13" eb="15">
      <t>イガイ</t>
    </rPh>
    <rPh sb="16" eb="18">
      <t>チイキ</t>
    </rPh>
    <rPh sb="18" eb="19">
      <t>マタ</t>
    </rPh>
    <rPh sb="20" eb="22">
      <t>ジョウケン</t>
    </rPh>
    <rPh sb="22" eb="24">
      <t>フリ</t>
    </rPh>
    <rPh sb="24" eb="26">
      <t>チイキ</t>
    </rPh>
    <rPh sb="33" eb="35">
      <t>ホウジン</t>
    </rPh>
    <phoneticPr fontId="1"/>
  </si>
  <si>
    <t>北海道知事　宛</t>
    <rPh sb="0" eb="3">
      <t>ホッカイドウ</t>
    </rPh>
    <rPh sb="3" eb="5">
      <t>チジ</t>
    </rPh>
    <rPh sb="6" eb="7">
      <t>ア</t>
    </rPh>
    <phoneticPr fontId="1"/>
  </si>
  <si>
    <t>管理コード（北海道使用欄）</t>
    <rPh sb="0" eb="2">
      <t>カンリ</t>
    </rPh>
    <rPh sb="6" eb="9">
      <t>ホッカイドウ</t>
    </rPh>
    <rPh sb="9" eb="11">
      <t>シヨウ</t>
    </rPh>
    <rPh sb="11" eb="12">
      <t>ラン</t>
    </rPh>
    <phoneticPr fontId="1"/>
  </si>
  <si>
    <t>マッチング支援事業における移住支援金対象法人に係る登録申請書</t>
    <rPh sb="5" eb="7">
      <t>シエン</t>
    </rPh>
    <rPh sb="7" eb="9">
      <t>ジギョウ</t>
    </rPh>
    <rPh sb="13" eb="15">
      <t>イジュウ</t>
    </rPh>
    <rPh sb="15" eb="17">
      <t>シエン</t>
    </rPh>
    <rPh sb="17" eb="18">
      <t>キン</t>
    </rPh>
    <rPh sb="18" eb="20">
      <t>タイショウ</t>
    </rPh>
    <rPh sb="20" eb="22">
      <t>ホウジン</t>
    </rPh>
    <rPh sb="23" eb="24">
      <t>カカ</t>
    </rPh>
    <rPh sb="25" eb="27">
      <t>トウロク</t>
    </rPh>
    <rPh sb="27" eb="30">
      <t>シンセイショ</t>
    </rPh>
    <phoneticPr fontId="1"/>
  </si>
  <si>
    <t>　ＵＩＪターン新規就業支援事業実施要領に基づき、マッチング支援事業における移住支援金対象法人の登録を申請します。</t>
    <rPh sb="7" eb="9">
      <t>シンキ</t>
    </rPh>
    <rPh sb="9" eb="11">
      <t>シュウギョウ</t>
    </rPh>
    <rPh sb="11" eb="13">
      <t>シエン</t>
    </rPh>
    <rPh sb="13" eb="15">
      <t>ジギョウ</t>
    </rPh>
    <rPh sb="15" eb="17">
      <t>ジッシ</t>
    </rPh>
    <rPh sb="20" eb="21">
      <t>モト</t>
    </rPh>
    <rPh sb="29" eb="31">
      <t>シエン</t>
    </rPh>
    <rPh sb="31" eb="33">
      <t>ジギョウ</t>
    </rPh>
    <rPh sb="37" eb="39">
      <t>イジュウ</t>
    </rPh>
    <rPh sb="39" eb="41">
      <t>シエン</t>
    </rPh>
    <rPh sb="41" eb="42">
      <t>キン</t>
    </rPh>
    <rPh sb="42" eb="44">
      <t>タイショウ</t>
    </rPh>
    <rPh sb="44" eb="46">
      <t>ホウジン</t>
    </rPh>
    <rPh sb="47" eb="49">
      <t>トウロク</t>
    </rPh>
    <rPh sb="50" eb="52">
      <t>シンセイ</t>
    </rPh>
    <phoneticPr fontId="1"/>
  </si>
  <si>
    <t>法人の代表者氏名</t>
    <rPh sb="0" eb="2">
      <t>ホウジン</t>
    </rPh>
    <rPh sb="3" eb="6">
      <t>ダイヒョウシャ</t>
    </rPh>
    <rPh sb="6" eb="8">
      <t>シメイ</t>
    </rPh>
    <phoneticPr fontId="1"/>
  </si>
  <si>
    <t>本社所在地（郵便番号）</t>
    <rPh sb="0" eb="2">
      <t>ホンシャ</t>
    </rPh>
    <rPh sb="2" eb="5">
      <t>ショザイチ</t>
    </rPh>
    <rPh sb="6" eb="8">
      <t>ユウビン</t>
    </rPh>
    <rPh sb="8" eb="10">
      <t>バンゴウ</t>
    </rPh>
    <phoneticPr fontId="1"/>
  </si>
  <si>
    <t>北海道</t>
  </si>
  <si>
    <t>青森県</t>
  </si>
  <si>
    <t>市町村</t>
    <rPh sb="0" eb="3">
      <t>シチョウソン</t>
    </rPh>
    <phoneticPr fontId="1"/>
  </si>
  <si>
    <t>コード</t>
    <phoneticPr fontId="1"/>
  </si>
  <si>
    <t>都道府県</t>
    <rPh sb="0" eb="4">
      <t>トドウフケン</t>
    </rPh>
    <phoneticPr fontId="1"/>
  </si>
  <si>
    <t>01</t>
  </si>
  <si>
    <t>02</t>
  </si>
  <si>
    <t>03</t>
  </si>
  <si>
    <t>岩手県</t>
  </si>
  <si>
    <t>04</t>
  </si>
  <si>
    <t>宮城県</t>
  </si>
  <si>
    <t>05</t>
  </si>
  <si>
    <t>秋田県</t>
  </si>
  <si>
    <t>06</t>
  </si>
  <si>
    <t>山形県</t>
  </si>
  <si>
    <t>07</t>
  </si>
  <si>
    <t>福島県</t>
  </si>
  <si>
    <t>08</t>
  </si>
  <si>
    <t>茨城県</t>
  </si>
  <si>
    <t>09</t>
  </si>
  <si>
    <t>栃木県</t>
  </si>
  <si>
    <t>10</t>
  </si>
  <si>
    <t>群馬県</t>
  </si>
  <si>
    <t>11</t>
  </si>
  <si>
    <t>埼玉県</t>
  </si>
  <si>
    <t>12</t>
  </si>
  <si>
    <t>千葉県</t>
  </si>
  <si>
    <t>13</t>
  </si>
  <si>
    <t>東京都</t>
  </si>
  <si>
    <t>14</t>
  </si>
  <si>
    <t>神奈川県</t>
  </si>
  <si>
    <t>15</t>
  </si>
  <si>
    <t>新潟県</t>
  </si>
  <si>
    <t>16</t>
  </si>
  <si>
    <t>富山県</t>
  </si>
  <si>
    <t>17</t>
  </si>
  <si>
    <t>石川県</t>
  </si>
  <si>
    <t>18</t>
  </si>
  <si>
    <t>福井県</t>
  </si>
  <si>
    <t>19</t>
  </si>
  <si>
    <t>山梨県</t>
  </si>
  <si>
    <t>20</t>
  </si>
  <si>
    <t>長野県</t>
  </si>
  <si>
    <t>21</t>
  </si>
  <si>
    <t>岐阜県</t>
  </si>
  <si>
    <t>22</t>
  </si>
  <si>
    <t>静岡県</t>
  </si>
  <si>
    <t>23</t>
  </si>
  <si>
    <t>愛知県</t>
  </si>
  <si>
    <t>24</t>
  </si>
  <si>
    <t>三重県</t>
  </si>
  <si>
    <t>25</t>
  </si>
  <si>
    <t>滋賀県</t>
  </si>
  <si>
    <t>26</t>
  </si>
  <si>
    <t>京都府</t>
  </si>
  <si>
    <t>27</t>
  </si>
  <si>
    <t>大阪府</t>
  </si>
  <si>
    <t>28</t>
  </si>
  <si>
    <t>兵庫県</t>
  </si>
  <si>
    <t>29</t>
  </si>
  <si>
    <t>奈良県</t>
  </si>
  <si>
    <t>30</t>
  </si>
  <si>
    <t>和歌山県</t>
  </si>
  <si>
    <t>31</t>
  </si>
  <si>
    <t>鳥取県</t>
  </si>
  <si>
    <t>32</t>
  </si>
  <si>
    <t>島根県</t>
  </si>
  <si>
    <t>33</t>
  </si>
  <si>
    <t>岡山県</t>
  </si>
  <si>
    <t>34</t>
  </si>
  <si>
    <t>広島県</t>
  </si>
  <si>
    <t>35</t>
  </si>
  <si>
    <t>山口県</t>
  </si>
  <si>
    <t>36</t>
  </si>
  <si>
    <t>徳島県</t>
  </si>
  <si>
    <t>37</t>
  </si>
  <si>
    <t>香川県</t>
  </si>
  <si>
    <t>38</t>
  </si>
  <si>
    <t>愛媛県</t>
  </si>
  <si>
    <t>39</t>
  </si>
  <si>
    <t>高知県</t>
  </si>
  <si>
    <t>40</t>
  </si>
  <si>
    <t>福岡県</t>
  </si>
  <si>
    <t>41</t>
  </si>
  <si>
    <t>佐賀県</t>
  </si>
  <si>
    <t>42</t>
  </si>
  <si>
    <t>長崎県</t>
  </si>
  <si>
    <t>43</t>
  </si>
  <si>
    <t>熊本県</t>
  </si>
  <si>
    <t>44</t>
  </si>
  <si>
    <t>大分県</t>
  </si>
  <si>
    <t>45</t>
  </si>
  <si>
    <t>宮崎県</t>
  </si>
  <si>
    <t>46</t>
  </si>
  <si>
    <t>鹿児島県</t>
  </si>
  <si>
    <t>47</t>
  </si>
  <si>
    <t>沖縄県</t>
  </si>
  <si>
    <t>標準産業分類</t>
    <rPh sb="0" eb="2">
      <t>ヒョウジュン</t>
    </rPh>
    <rPh sb="2" eb="4">
      <t>サンギョウ</t>
    </rPh>
    <rPh sb="4" eb="6">
      <t>ブンルイ</t>
    </rPh>
    <phoneticPr fontId="1"/>
  </si>
  <si>
    <t>本社所在地（都道府県）</t>
    <rPh sb="0" eb="5">
      <t>ホンシャショザイチ</t>
    </rPh>
    <rPh sb="6" eb="7">
      <t>ト</t>
    </rPh>
    <rPh sb="7" eb="10">
      <t>ドウフケン</t>
    </rPh>
    <phoneticPr fontId="1"/>
  </si>
  <si>
    <t xml:space="preserve">林業 </t>
    <phoneticPr fontId="8"/>
  </si>
  <si>
    <t xml:space="preserve">漁業 </t>
    <phoneticPr fontId="8"/>
  </si>
  <si>
    <t xml:space="preserve">水産養殖業 </t>
    <phoneticPr fontId="8"/>
  </si>
  <si>
    <t xml:space="preserve">職別工事業（設備工事業を除く） </t>
    <phoneticPr fontId="8"/>
  </si>
  <si>
    <t xml:space="preserve">設備工事業 </t>
    <phoneticPr fontId="8"/>
  </si>
  <si>
    <t xml:space="preserve">飲料・たばこ・飼料製造業 </t>
    <phoneticPr fontId="8"/>
  </si>
  <si>
    <t xml:space="preserve">繊維工業 </t>
    <phoneticPr fontId="8"/>
  </si>
  <si>
    <t xml:space="preserve">木材・木製品製造業（家具を除く） </t>
    <phoneticPr fontId="8"/>
  </si>
  <si>
    <t xml:space="preserve">家具・装備品製造業 </t>
    <phoneticPr fontId="8"/>
  </si>
  <si>
    <t xml:space="preserve">石油製品・石炭製品製造業 </t>
    <phoneticPr fontId="8"/>
  </si>
  <si>
    <t xml:space="preserve">ゴム製品製造業 </t>
    <phoneticPr fontId="8"/>
  </si>
  <si>
    <t xml:space="preserve">なめし革・同製品・毛皮製造業 </t>
    <phoneticPr fontId="8"/>
  </si>
  <si>
    <t xml:space="preserve">窯業・土石製品製造業 </t>
    <phoneticPr fontId="8"/>
  </si>
  <si>
    <t xml:space="preserve">電子部品・デバイス・電子回路製造業 </t>
    <phoneticPr fontId="8"/>
  </si>
  <si>
    <t xml:space="preserve">電気機械器具製造業 </t>
    <phoneticPr fontId="8"/>
  </si>
  <si>
    <t xml:space="preserve">情報通信機械器具製造業 </t>
    <phoneticPr fontId="8"/>
  </si>
  <si>
    <t xml:space="preserve">輸送用機械器具製造業 </t>
    <phoneticPr fontId="8"/>
  </si>
  <si>
    <t xml:space="preserve">情報サービス業 </t>
    <phoneticPr fontId="8"/>
  </si>
  <si>
    <t xml:space="preserve">道路旅客運送業 </t>
    <phoneticPr fontId="8"/>
  </si>
  <si>
    <t xml:space="preserve">宿泊業 </t>
    <phoneticPr fontId="8"/>
  </si>
  <si>
    <t xml:space="preserve">その他の生活関連サービス業 </t>
    <phoneticPr fontId="8"/>
  </si>
  <si>
    <t xml:space="preserve">保健衛生 </t>
    <phoneticPr fontId="8"/>
  </si>
  <si>
    <t xml:space="preserve">化学工業 </t>
    <phoneticPr fontId="8"/>
  </si>
  <si>
    <t xml:space="preserve">プラスチック製品製造業（別掲を除く） </t>
    <phoneticPr fontId="8"/>
  </si>
  <si>
    <t xml:space="preserve">鉄鋼業 </t>
    <phoneticPr fontId="8"/>
  </si>
  <si>
    <t xml:space="preserve">はん用機械器具製造業 </t>
    <phoneticPr fontId="8"/>
  </si>
  <si>
    <t xml:space="preserve">生産用機械器具製造業 </t>
    <phoneticPr fontId="8"/>
  </si>
  <si>
    <t xml:space="preserve">業務用機械器具製造業 </t>
    <phoneticPr fontId="8"/>
  </si>
  <si>
    <t xml:space="preserve">社会保険・社会福祉・介護事業 </t>
    <phoneticPr fontId="8"/>
  </si>
  <si>
    <t xml:space="preserve">農業 </t>
    <phoneticPr fontId="8"/>
  </si>
  <si>
    <t xml:space="preserve">総合工事業 </t>
    <phoneticPr fontId="8"/>
  </si>
  <si>
    <t xml:space="preserve">食料品製造業 </t>
    <phoneticPr fontId="8"/>
  </si>
  <si>
    <t xml:space="preserve">パルプ・紙・紙加工品製造業 </t>
    <phoneticPr fontId="8"/>
  </si>
  <si>
    <t xml:space="preserve">印刷・同関連業 </t>
    <phoneticPr fontId="8"/>
  </si>
  <si>
    <t xml:space="preserve">非鉄金属製造業 </t>
    <phoneticPr fontId="8"/>
  </si>
  <si>
    <t xml:space="preserve">金属製品製造業 </t>
    <phoneticPr fontId="8"/>
  </si>
  <si>
    <t xml:space="preserve">その他の製造業 </t>
    <phoneticPr fontId="8"/>
  </si>
  <si>
    <t xml:space="preserve">インターネット付随サービス業 </t>
    <phoneticPr fontId="8"/>
  </si>
  <si>
    <t xml:space="preserve">飲食料品卸売業 </t>
    <phoneticPr fontId="8"/>
  </si>
  <si>
    <t xml:space="preserve">学術・開発研究機関 </t>
    <phoneticPr fontId="8"/>
  </si>
  <si>
    <t>中分類</t>
    <rPh sb="0" eb="3">
      <t>チュウブンルイ</t>
    </rPh>
    <phoneticPr fontId="1"/>
  </si>
  <si>
    <t>コード＋中分類</t>
    <rPh sb="4" eb="7">
      <t>チュウブンルイ</t>
    </rPh>
    <phoneticPr fontId="1"/>
  </si>
  <si>
    <t>79 その他（旅行業者に限る。）</t>
    <rPh sb="5" eb="6">
      <t>タ</t>
    </rPh>
    <rPh sb="7" eb="9">
      <t>リョコウ</t>
    </rPh>
    <rPh sb="9" eb="11">
      <t>ギョウシャ</t>
    </rPh>
    <rPh sb="12" eb="13">
      <t>カギ</t>
    </rPh>
    <phoneticPr fontId="1"/>
  </si>
  <si>
    <t>法人格（農業生産法人等）</t>
    <rPh sb="0" eb="3">
      <t>ホウジンカク</t>
    </rPh>
    <rPh sb="4" eb="6">
      <t>ノウギョウ</t>
    </rPh>
    <rPh sb="6" eb="8">
      <t>セイサン</t>
    </rPh>
    <rPh sb="8" eb="10">
      <t>ホウジン</t>
    </rPh>
    <rPh sb="10" eb="11">
      <t>トウ</t>
    </rPh>
    <phoneticPr fontId="1"/>
  </si>
  <si>
    <t>0 以下の業種に該当しない。</t>
    <rPh sb="2" eb="4">
      <t>イカ</t>
    </rPh>
    <rPh sb="5" eb="7">
      <t>ギョウシュ</t>
    </rPh>
    <rPh sb="8" eb="10">
      <t>ガイトウ</t>
    </rPh>
    <phoneticPr fontId="1"/>
  </si>
  <si>
    <t>担当者
氏名</t>
    <rPh sb="0" eb="3">
      <t>タントウシャ</t>
    </rPh>
    <rPh sb="4" eb="6">
      <t>シメイ</t>
    </rPh>
    <phoneticPr fontId="1"/>
  </si>
  <si>
    <t>担当者
電話番号</t>
    <rPh sb="0" eb="3">
      <t>タントウシャ</t>
    </rPh>
    <rPh sb="4" eb="6">
      <t>デンワ</t>
    </rPh>
    <rPh sb="6" eb="8">
      <t>バンゴウ</t>
    </rPh>
    <phoneticPr fontId="1"/>
  </si>
  <si>
    <t>担当者
メールアドレス</t>
    <rPh sb="0" eb="3">
      <t>タントウシャ</t>
    </rPh>
    <phoneticPr fontId="1"/>
  </si>
  <si>
    <t>資本金10億円以上ではないこと</t>
    <phoneticPr fontId="1"/>
  </si>
  <si>
    <r>
      <t>みなし大企業</t>
    </r>
    <r>
      <rPr>
        <sz val="8"/>
        <color theme="1"/>
        <rFont val="ＭＳ Ｐゴシック"/>
        <family val="3"/>
        <charset val="128"/>
        <scheme val="minor"/>
      </rPr>
      <t>（※２）</t>
    </r>
    <r>
      <rPr>
        <sz val="11"/>
        <color theme="1"/>
        <rFont val="ＭＳ Ｐゴシック"/>
        <family val="3"/>
        <charset val="128"/>
        <scheme val="minor"/>
      </rPr>
      <t>ではないこと</t>
    </r>
    <phoneticPr fontId="1"/>
  </si>
  <si>
    <t>風営法に定める風俗営業者ではないこと。</t>
    <phoneticPr fontId="1"/>
  </si>
  <si>
    <t>雇用保険の適用事業主であること。</t>
    <rPh sb="0" eb="2">
      <t>コヨウ</t>
    </rPh>
    <rPh sb="2" eb="4">
      <t>ホケン</t>
    </rPh>
    <rPh sb="5" eb="7">
      <t>テキヨウ</t>
    </rPh>
    <rPh sb="7" eb="10">
      <t>ジギョウヌシ</t>
    </rPh>
    <phoneticPr fontId="1"/>
  </si>
  <si>
    <r>
      <t>本社は東京圏</t>
    </r>
    <r>
      <rPr>
        <sz val="8"/>
        <color theme="1"/>
        <rFont val="ＭＳ Ｐゴシック"/>
        <family val="3"/>
        <charset val="128"/>
        <scheme val="minor"/>
      </rPr>
      <t>（※３）</t>
    </r>
    <r>
      <rPr>
        <sz val="11"/>
        <color theme="1"/>
        <rFont val="ＭＳ Ｐゴシック"/>
        <family val="3"/>
        <charset val="128"/>
        <scheme val="minor"/>
      </rPr>
      <t>以外の地域又は条件不利地域</t>
    </r>
    <r>
      <rPr>
        <sz val="8"/>
        <color theme="1"/>
        <rFont val="ＭＳ Ｐゴシック"/>
        <family val="3"/>
        <charset val="128"/>
        <scheme val="minor"/>
      </rPr>
      <t>（※１）</t>
    </r>
    <r>
      <rPr>
        <sz val="11"/>
        <color theme="1"/>
        <rFont val="ＭＳ Ｐゴシック"/>
        <family val="3"/>
        <charset val="128"/>
        <scheme val="minor"/>
      </rPr>
      <t>にあること。</t>
    </r>
    <rPh sb="0" eb="2">
      <t>ホンシャ</t>
    </rPh>
    <rPh sb="3" eb="5">
      <t>トウキョウ</t>
    </rPh>
    <rPh sb="5" eb="6">
      <t>ケン</t>
    </rPh>
    <rPh sb="10" eb="12">
      <t>イガイ</t>
    </rPh>
    <rPh sb="13" eb="15">
      <t>チイキ</t>
    </rPh>
    <rPh sb="15" eb="16">
      <t>マタ</t>
    </rPh>
    <rPh sb="17" eb="19">
      <t>ジョウケン</t>
    </rPh>
    <rPh sb="19" eb="21">
      <t>フリ</t>
    </rPh>
    <rPh sb="21" eb="23">
      <t>チイキ</t>
    </rPh>
    <phoneticPr fontId="1"/>
  </si>
  <si>
    <t>暴力団等の反社会的勢力でなく、反社会的勢力と関係がないこと。</t>
    <rPh sb="22" eb="24">
      <t>カンケイ</t>
    </rPh>
    <phoneticPr fontId="1"/>
  </si>
  <si>
    <t>２　申請者に係る確認事項</t>
    <rPh sb="2" eb="5">
      <t>シンセイシャ</t>
    </rPh>
    <rPh sb="6" eb="7">
      <t>カカ</t>
    </rPh>
    <rPh sb="8" eb="10">
      <t>カクニン</t>
    </rPh>
    <rPh sb="10" eb="12">
      <t>ジコウ</t>
    </rPh>
    <phoneticPr fontId="1"/>
  </si>
  <si>
    <t>入力チェック</t>
    <rPh sb="0" eb="2">
      <t>ニュウリョク</t>
    </rPh>
    <phoneticPr fontId="1"/>
  </si>
  <si>
    <t>申請年月日</t>
    <rPh sb="0" eb="2">
      <t>シンセイ</t>
    </rPh>
    <rPh sb="2" eb="5">
      <t>ネンガッピ</t>
    </rPh>
    <phoneticPr fontId="1"/>
  </si>
  <si>
    <t>（２）道の定める要件等</t>
    <rPh sb="3" eb="4">
      <t>ドウ</t>
    </rPh>
    <rPh sb="5" eb="6">
      <t>サダ</t>
    </rPh>
    <rPh sb="8" eb="10">
      <t>ヨウケン</t>
    </rPh>
    <rPh sb="10" eb="11">
      <t>トウ</t>
    </rPh>
    <phoneticPr fontId="1"/>
  </si>
  <si>
    <t>※２　
本事業に係る「みなし大企業」は、以下のいずれかに該当する法人とする。
・発行済株式の総数又は出資価格の総額の２分の１以上を同一の資本金10億円以上の法人が所有している資本金10億円未満の法人
・発行済株式の総数又は出資価格の総額の３分の２以上を資本金10億円以上の法人が所有している資本金10億円未満の法人
・資本金10億円以上の法人の役員又は職員を兼ねている者が、役員総数の２分の１以上を占めている資本金10億円未満の法人</t>
    <phoneticPr fontId="1"/>
  </si>
  <si>
    <t>※３　「東京圏」とは、東京都、神奈川県、埼玉県、千葉県をいいます。</t>
    <rPh sb="4" eb="7">
      <t>トウキョウケン</t>
    </rPh>
    <phoneticPr fontId="1"/>
  </si>
  <si>
    <t>法人名
（ふりがな）</t>
    <rPh sb="0" eb="2">
      <t>ホウジン</t>
    </rPh>
    <rPh sb="2" eb="3">
      <t>メイ</t>
    </rPh>
    <phoneticPr fontId="1"/>
  </si>
  <si>
    <t>法人の代表者氏名
（ふりがな）</t>
    <phoneticPr fontId="1"/>
  </si>
  <si>
    <r>
      <t>１　</t>
    </r>
    <r>
      <rPr>
        <sz val="10.5"/>
        <color rgb="FF000000"/>
        <rFont val="ＭＳ 明朝"/>
        <family val="1"/>
        <charset val="128"/>
      </rPr>
      <t>UIJターン新規就業支援事業</t>
    </r>
    <r>
      <rPr>
        <sz val="10.5"/>
        <color theme="1"/>
        <rFont val="ＭＳ 明朝"/>
        <family val="1"/>
        <charset val="128"/>
      </rPr>
      <t>に関する報告及び立入調査について、北海道又は</t>
    </r>
    <rPh sb="36" eb="37">
      <t>マタ</t>
    </rPh>
    <phoneticPr fontId="1"/>
  </si>
  <si>
    <t>　　　北海道内の市町村から求められた場合には、それに応じます。　　</t>
    <phoneticPr fontId="1"/>
  </si>
  <si>
    <t>　　　虚偽の内容を申請したことが判明した場合、当該登録の取り消しに応じます。</t>
    <phoneticPr fontId="1"/>
  </si>
  <si>
    <t>３　移住支援金の申請者から就業証明書等の必要書類の発行を求められた場合には、</t>
    <rPh sb="2" eb="7">
      <t>イジュウシエンキン</t>
    </rPh>
    <rPh sb="8" eb="11">
      <t>シンセイシャ</t>
    </rPh>
    <rPh sb="13" eb="15">
      <t>シュウギョウ</t>
    </rPh>
    <rPh sb="15" eb="18">
      <t>ショウメイショ</t>
    </rPh>
    <rPh sb="18" eb="19">
      <t>トウ</t>
    </rPh>
    <rPh sb="20" eb="22">
      <t>ヒツヨウ</t>
    </rPh>
    <rPh sb="22" eb="24">
      <t>ショルイ</t>
    </rPh>
    <rPh sb="25" eb="27">
      <t>ハッコウ</t>
    </rPh>
    <rPh sb="28" eb="29">
      <t>モト</t>
    </rPh>
    <rPh sb="33" eb="35">
      <t>バアイ</t>
    </rPh>
    <phoneticPr fontId="1"/>
  </si>
  <si>
    <t>　　それに応じます。</t>
    <phoneticPr fontId="1"/>
  </si>
  <si>
    <t>５　採用した移住支援金受給者が就業後１年以内に離職した又は採用時の居住市町村から</t>
    <rPh sb="11" eb="14">
      <t>ジュキュウシャ</t>
    </rPh>
    <rPh sb="15" eb="17">
      <t>シュウギョウ</t>
    </rPh>
    <rPh sb="17" eb="18">
      <t>ゴ</t>
    </rPh>
    <rPh sb="19" eb="20">
      <t>ネン</t>
    </rPh>
    <rPh sb="20" eb="22">
      <t>イナイ</t>
    </rPh>
    <rPh sb="23" eb="25">
      <t>リショク</t>
    </rPh>
    <rPh sb="27" eb="28">
      <t>マタ</t>
    </rPh>
    <rPh sb="29" eb="32">
      <t>サイヨウジ</t>
    </rPh>
    <rPh sb="33" eb="35">
      <t>キョジュウ</t>
    </rPh>
    <rPh sb="35" eb="38">
      <t>シチョウソン</t>
    </rPh>
    <phoneticPr fontId="1"/>
  </si>
  <si>
    <t>6　以下の点について、確認し、同意します。</t>
    <rPh sb="2" eb="4">
      <t>イカ</t>
    </rPh>
    <rPh sb="5" eb="6">
      <t>テン</t>
    </rPh>
    <rPh sb="11" eb="13">
      <t>カクニン</t>
    </rPh>
    <rPh sb="15" eb="17">
      <t>ドウイ</t>
    </rPh>
    <phoneticPr fontId="1"/>
  </si>
  <si>
    <t>（１）　貴法人の登録情報、求人情報等については、北海道及び道内の市町村との間で</t>
    <rPh sb="4" eb="5">
      <t>キ</t>
    </rPh>
    <rPh sb="5" eb="7">
      <t>ホウジン</t>
    </rPh>
    <rPh sb="8" eb="10">
      <t>トウロク</t>
    </rPh>
    <rPh sb="10" eb="12">
      <t>ジョウホウ</t>
    </rPh>
    <rPh sb="13" eb="15">
      <t>キュウジン</t>
    </rPh>
    <rPh sb="15" eb="17">
      <t>ジョウホウ</t>
    </rPh>
    <rPh sb="17" eb="18">
      <t>トウ</t>
    </rPh>
    <phoneticPr fontId="1"/>
  </si>
  <si>
    <t>　　　　UIJターン新規就業支援事業の執行に必要な範囲で共有します。</t>
    <rPh sb="19" eb="21">
      <t>シッコウ</t>
    </rPh>
    <rPh sb="22" eb="24">
      <t>ヒツヨウ</t>
    </rPh>
    <rPh sb="25" eb="27">
      <t>ハンイ</t>
    </rPh>
    <rPh sb="28" eb="30">
      <t>キョウユウ</t>
    </rPh>
    <phoneticPr fontId="1"/>
  </si>
  <si>
    <t>移住支援金の対象として申し込む求人は
週20時間以上の無期雇用契約であること</t>
    <phoneticPr fontId="1"/>
  </si>
  <si>
    <t>移住支援金対象法人に係る登録の申請に関する誓約事項</t>
    <phoneticPr fontId="1"/>
  </si>
  <si>
    <t>「移住支援金対象法人に係る登録の申請に関する
誓約事項」に記載された内容について</t>
    <rPh sb="29" eb="31">
      <t>キサイ</t>
    </rPh>
    <rPh sb="34" eb="36">
      <t>ナイヨウ</t>
    </rPh>
    <phoneticPr fontId="1"/>
  </si>
  <si>
    <t>移住支援金の対象として申し込む求人は
週20時間以上の無期雇用契約であること</t>
    <phoneticPr fontId="1"/>
  </si>
  <si>
    <t>誓約書チェック</t>
    <rPh sb="0" eb="3">
      <t>セイヤクショ</t>
    </rPh>
    <phoneticPr fontId="1"/>
  </si>
  <si>
    <t>4　 移住支援金受給対象者の採用を内定した場合は、速やかに道に報告し、①履歴事項全部</t>
    <rPh sb="3" eb="5">
      <t>イジュウ</t>
    </rPh>
    <rPh sb="5" eb="8">
      <t>シエンキン</t>
    </rPh>
    <rPh sb="8" eb="10">
      <t>ジュキュウ</t>
    </rPh>
    <rPh sb="10" eb="13">
      <t>タイショウシャ</t>
    </rPh>
    <rPh sb="14" eb="16">
      <t>サイヨウ</t>
    </rPh>
    <rPh sb="17" eb="19">
      <t>ナイテイ</t>
    </rPh>
    <rPh sb="21" eb="23">
      <t>バアイ</t>
    </rPh>
    <rPh sb="25" eb="26">
      <t>スミ</t>
    </rPh>
    <rPh sb="29" eb="30">
      <t>ドウ</t>
    </rPh>
    <rPh sb="31" eb="33">
      <t>ホウコク</t>
    </rPh>
    <phoneticPr fontId="1"/>
  </si>
  <si>
    <t>　　 証明書②労働（雇用）保険料の領収書（写し）または納入証明書のほか、③資本金１０億円</t>
    <phoneticPr fontId="1"/>
  </si>
  <si>
    <t>　　 以上の法人が貴法人の発行済株式を所有している場合は、みなし大企業でないことの確認</t>
    <rPh sb="32" eb="35">
      <t>ダイキギョウ</t>
    </rPh>
    <rPh sb="41" eb="43">
      <t>カクニン</t>
    </rPh>
    <phoneticPr fontId="1"/>
  </si>
  <si>
    <t>　　 を受けるため、株主リストを提出します。</t>
    <rPh sb="4" eb="5">
      <t>ウ</t>
    </rPh>
    <rPh sb="10" eb="12">
      <t>カブヌシ</t>
    </rPh>
    <rPh sb="16" eb="18">
      <t>テイシュツ</t>
    </rPh>
    <phoneticPr fontId="1"/>
  </si>
  <si>
    <t>　　転出したことを把握した場合は、速やかに道に報告します。</t>
    <rPh sb="9" eb="11">
      <t>ハアク</t>
    </rPh>
    <phoneticPr fontId="1"/>
  </si>
  <si>
    <t>２　マッチング支援事業における移住支援金対象法人に係る登録の申請に当たって、</t>
    <phoneticPr fontId="1"/>
  </si>
  <si>
    <t>　　　 貴法人には掲載する求人情報及び求人広告についてご作成いただきます。</t>
    <rPh sb="9" eb="11">
      <t>ケイサイ</t>
    </rPh>
    <rPh sb="28" eb="30">
      <t>サクセイ</t>
    </rPh>
    <phoneticPr fontId="1"/>
  </si>
  <si>
    <t>　　　 作成方法や期日等詳細については別途ご案内いたします。</t>
    <rPh sb="9" eb="11">
      <t>キジツ</t>
    </rPh>
    <phoneticPr fontId="1"/>
  </si>
  <si>
    <t>　　　 第５（４）アに定めるとおり、マッチングサイトに貴法人の求人情報等の掲載をいたします。</t>
    <rPh sb="4" eb="5">
      <t>ダイ</t>
    </rPh>
    <rPh sb="11" eb="12">
      <t>サダ</t>
    </rPh>
    <rPh sb="27" eb="28">
      <t>キ</t>
    </rPh>
    <rPh sb="28" eb="30">
      <t>ホウジン</t>
    </rPh>
    <rPh sb="31" eb="33">
      <t>キュウジン</t>
    </rPh>
    <rPh sb="33" eb="35">
      <t>ジョウホウ</t>
    </rPh>
    <rPh sb="35" eb="36">
      <t>ナド</t>
    </rPh>
    <rPh sb="37" eb="39">
      <t>ケイサイ</t>
    </rPh>
    <phoneticPr fontId="1"/>
  </si>
  <si>
    <t>（２）　移住支援金対象法人に登録された場合、ＵＩＪターン新規就業支援事業実施要領</t>
    <rPh sb="4" eb="6">
      <t>イジュウ</t>
    </rPh>
    <rPh sb="6" eb="9">
      <t>シエンキン</t>
    </rPh>
    <rPh sb="9" eb="11">
      <t>タイショウ</t>
    </rPh>
    <rPh sb="11" eb="13">
      <t>ホウジン</t>
    </rPh>
    <rPh sb="14" eb="16">
      <t>トウロク</t>
    </rPh>
    <rPh sb="19" eb="21">
      <t>バアイ</t>
    </rPh>
    <rPh sb="28" eb="30">
      <t>シンキ</t>
    </rPh>
    <rPh sb="30" eb="32">
      <t>シュウギョウ</t>
    </rPh>
    <rPh sb="32" eb="34">
      <t>シエン</t>
    </rPh>
    <rPh sb="34" eb="36">
      <t>ジギョウ</t>
    </rPh>
    <rPh sb="36" eb="38">
      <t>ジッシ</t>
    </rPh>
    <rPh sb="38" eb="40">
      <t>ヨウリョウ</t>
    </rPh>
    <phoneticPr fontId="1"/>
  </si>
  <si>
    <t xml:space="preserve">　 </t>
    <phoneticPr fontId="1"/>
  </si>
  <si>
    <t>　　　 データ連携によって拡散され、協力民間求人サイト等に掲載されます。</t>
    <phoneticPr fontId="1"/>
  </si>
  <si>
    <t>（３）　マッチングサイトに掲載された求人情報等は、協力民間求人サイト運営事業者等との</t>
    <rPh sb="22" eb="23">
      <t>ナド</t>
    </rPh>
    <phoneticPr fontId="1"/>
  </si>
  <si>
    <t>(様式7)</t>
    <rPh sb="1" eb="3">
      <t>ヨウシキ</t>
    </rPh>
    <phoneticPr fontId="1"/>
  </si>
  <si>
    <t>【記入例】 
1234567890123</t>
    <rPh sb="1" eb="3">
      <t>キニュウ</t>
    </rPh>
    <rPh sb="3" eb="4">
      <t>レイ</t>
    </rPh>
    <phoneticPr fontId="1"/>
  </si>
  <si>
    <t>農業生産法人</t>
    <rPh sb="0" eb="2">
      <t>ノウギョウ</t>
    </rPh>
    <rPh sb="2" eb="4">
      <t>セイサン</t>
    </rPh>
    <rPh sb="4" eb="6">
      <t>ホウジン</t>
    </rPh>
    <phoneticPr fontId="1"/>
  </si>
  <si>
    <t>北海道</t>
    <rPh sb="0" eb="3">
      <t>ホッカイドウ</t>
    </rPh>
    <phoneticPr fontId="1"/>
  </si>
  <si>
    <t>060-8588</t>
    <phoneticPr fontId="1"/>
  </si>
  <si>
    <t>札幌市</t>
    <rPh sb="0" eb="3">
      <t>サッポロシ</t>
    </rPh>
    <phoneticPr fontId="1"/>
  </si>
  <si>
    <t>移住　太郎</t>
    <rPh sb="0" eb="2">
      <t>イジュウ</t>
    </rPh>
    <rPh sb="3" eb="5">
      <t>タロウ</t>
    </rPh>
    <phoneticPr fontId="1"/>
  </si>
  <si>
    <t>いじゅう　はなこ</t>
    <phoneticPr fontId="1"/>
  </si>
  <si>
    <t>移住　花子</t>
    <rPh sb="0" eb="2">
      <t>イジュウ</t>
    </rPh>
    <rPh sb="3" eb="5">
      <t>ハナコ</t>
    </rPh>
    <phoneticPr fontId="1"/>
  </si>
  <si>
    <t>該当する</t>
    <rPh sb="0" eb="2">
      <t>ガイトウ</t>
    </rPh>
    <phoneticPr fontId="1"/>
  </si>
  <si>
    <t>011-231-4111</t>
    <phoneticPr fontId="1"/>
  </si>
  <si>
    <t>izyu@izyu.co.jp</t>
    <phoneticPr fontId="1"/>
  </si>
  <si>
    <t>2019.7.5</t>
    <phoneticPr fontId="1"/>
  </si>
  <si>
    <t>北海道No場</t>
    <rPh sb="5" eb="6">
      <t>ジョウ</t>
    </rPh>
    <phoneticPr fontId="1"/>
  </si>
  <si>
    <t>ほっかいどうのうじょう</t>
    <phoneticPr fontId="1"/>
  </si>
  <si>
    <t>中央区北200条西６丁目</t>
    <rPh sb="0" eb="3">
      <t>チュウオウク</t>
    </rPh>
    <rPh sb="3" eb="4">
      <t>キタ</t>
    </rPh>
    <rPh sb="7" eb="8">
      <t>ジョウ</t>
    </rPh>
    <rPh sb="8" eb="9">
      <t>ニシ</t>
    </rPh>
    <rPh sb="10" eb="12">
      <t>チョウメ</t>
    </rPh>
    <phoneticPr fontId="1"/>
  </si>
  <si>
    <t>道の指定する業種に該当すること（※４）</t>
    <rPh sb="0" eb="1">
      <t>ドウ</t>
    </rPh>
    <rPh sb="2" eb="4">
      <t>シテイ</t>
    </rPh>
    <rPh sb="6" eb="8">
      <t>ギョウシュ</t>
    </rPh>
    <rPh sb="9" eb="11">
      <t>ガイトウ</t>
    </rPh>
    <phoneticPr fontId="1"/>
  </si>
  <si>
    <r>
      <rPr>
        <b/>
        <sz val="11"/>
        <color rgb="FFFF0000"/>
        <rFont val="ＭＳ Ｐゴシック"/>
        <family val="3"/>
        <charset val="128"/>
        <scheme val="minor"/>
      </rPr>
      <t>！注意！</t>
    </r>
    <r>
      <rPr>
        <sz val="11"/>
        <rFont val="ＭＳ Ｐゴシック"/>
        <family val="3"/>
        <charset val="128"/>
        <scheme val="minor"/>
      </rPr>
      <t>農業、水産業、水産養殖業は、６次産業化に取り組んでいることを証する資料（例：法人HPのURLやパンフレット）を添付しましたか？</t>
    </r>
    <rPh sb="1" eb="3">
      <t>チュウイ</t>
    </rPh>
    <rPh sb="40" eb="41">
      <t>レイ</t>
    </rPh>
    <rPh sb="42" eb="44">
      <t>ホウジン</t>
    </rPh>
    <phoneticPr fontId="1"/>
  </si>
  <si>
    <t>※１
過疎地域自立促進特別措置法（平成12年法律第15号）、山村振興法（昭和40年法律第64号）、離島振興法（昭和28年法律第72号）、半島振興法（昭和60年法律第63号）又は小笠原諸島振興開発特別措置法(昭和44年法律第79号）の指定区域を含む市町村（政令指定都市を除く。）をいいます。</t>
    <phoneticPr fontId="1"/>
  </si>
  <si>
    <t>1 農業（６次産業化に取り組んでいる。）（※４）</t>
    <rPh sb="2" eb="4">
      <t>ノウギョウ</t>
    </rPh>
    <rPh sb="6" eb="7">
      <t>ジ</t>
    </rPh>
    <rPh sb="7" eb="10">
      <t>サンギョウカ</t>
    </rPh>
    <rPh sb="11" eb="12">
      <t>ト</t>
    </rPh>
    <rPh sb="13" eb="14">
      <t>ク</t>
    </rPh>
    <phoneticPr fontId="1"/>
  </si>
  <si>
    <t>※４
農業（１）、漁業（３）、水産養殖業（４）については、６次産業化に取り組んでいることを証する資料（例：法人HPのURLやパンフレット）を添付してください。また、林業（２）については、法人事業者であり、生産性の向上・事業の合理化などに取り組んでいるものとは、①「林業労働力の確保の促進に関する法律」（平成８年法律第45号）第５条第３項に基づき、道に改善措置計画を認定された者か、②「林業経営体の育成について」（平成30年２月６日付け29林政経第316号林野庁長官通知）に基づき、道に「意欲と能力のある林業経営体へと育成を図る林業経営体」に選定された者とします。</t>
    <rPh sb="9" eb="11">
      <t>ギョギョウ</t>
    </rPh>
    <phoneticPr fontId="1"/>
  </si>
  <si>
    <t>字名・番地等</t>
    <rPh sb="0" eb="1">
      <t>ジ</t>
    </rPh>
    <rPh sb="1" eb="2">
      <t>メイ</t>
    </rPh>
    <rPh sb="3" eb="5">
      <t>バンチ</t>
    </rPh>
    <rPh sb="5" eb="6">
      <t>トウ</t>
    </rPh>
    <phoneticPr fontId="1"/>
  </si>
  <si>
    <t>担当者
メールアドレス
（再入力）</t>
    <rPh sb="0" eb="3">
      <t>タントウシャ</t>
    </rPh>
    <rPh sb="13" eb="16">
      <t>サイニュウリョク</t>
    </rPh>
    <phoneticPr fontId="1"/>
  </si>
  <si>
    <t>izyu@izyu.co.jp</t>
    <phoneticPr fontId="1"/>
  </si>
  <si>
    <t>入力間違えチェック</t>
    <rPh sb="0" eb="2">
      <t>ニュウリョク</t>
    </rPh>
    <rPh sb="2" eb="4">
      <t>マチガ</t>
    </rPh>
    <phoneticPr fontId="1"/>
  </si>
  <si>
    <t>一致</t>
    <phoneticPr fontId="1"/>
  </si>
  <si>
    <t>「0 以下の業種に該当しない。」の場合は市町村の推薦が必要。マニュアルをご確認ください。</t>
    <rPh sb="3" eb="5">
      <t>イカ</t>
    </rPh>
    <rPh sb="6" eb="8">
      <t>ギョウシュ</t>
    </rPh>
    <rPh sb="9" eb="11">
      <t>ガイトウ</t>
    </rPh>
    <rPh sb="17" eb="19">
      <t>バアイ</t>
    </rPh>
    <rPh sb="20" eb="23">
      <t>シチョウソン</t>
    </rPh>
    <rPh sb="24" eb="26">
      <t>スイセン</t>
    </rPh>
    <rPh sb="27" eb="29">
      <t>ヒツヨウ</t>
    </rPh>
    <rPh sb="37" eb="39">
      <t>カクニン</t>
    </rPh>
    <phoneticPr fontId="1"/>
  </si>
  <si>
    <t>※１　本事業に係る「みなし大企業」は、以下のいずれかに該当する法人とする。
・発行済株式の総数又は出資価格の総額の２分の１以上を同一の資本金10億円以上の法人が所有している資本金10億円未満の法人
・発行済株式の総数又は出資価格の総額の３分の２以上を資本金10億円以上の法人が所有している資本金10億円未満の法人
・資本金10億円以上の法人の役員又は職員を兼ねている者が、役員総数の２分の１以上を占めている資本金10億円未満の法人
※２　東京都、神奈川県、埼玉県及び千葉県
※３　過疎地域自立促進特別措置法（平成12年法律第15号）、山村振興法（昭和40年法律第64号）、離島振興法（昭和28年法律第72号）、半島振興法（昭和60年法律第63号）又は小笠原諸島振興開発特別措置法(昭和44年法律第79号）の指定区域を含む市町村（政令指定都市を除く。）をいう。
※４　農業（１）、漁業（３）、水産養殖業（４）については、６次産業化に取り組んでいることを証する資料（例：法人HPのURLやパンフレット）を添付してください。また、林業（２）については、法人事業者であり、生産性の向上・事業の合理化などに取り組んでいるものとは、①「林業労働力の確保の促進に関する法律」（平成８年法律第45号）第５条第３項に基づき、道に改善措置計画を認定された者か、②「林業経営体の育成について」（平成30年２月６日付け29林政経第316号林野庁長官通知）に基づき、道に「育成経営体」に選定された者とします。</t>
    <rPh sb="392" eb="394">
      <t>ギョギョウ</t>
    </rPh>
    <rPh sb="556" eb="557">
      <t>ドウ</t>
    </rPh>
    <rPh sb="623" eb="624">
      <t>ドウ</t>
    </rPh>
    <rPh sb="626" eb="628">
      <t>イクセイ</t>
    </rPh>
    <rPh sb="628" eb="631">
      <t>ケイエイタイ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</si>
</sst>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3">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9"/>
      <color theme="1"/>
      <name val="ＭＳ 明朝"/>
      <family val="1"/>
      <charset val="128"/>
    </font>
    <font>
      <b/>
      <sz val="11"/>
      <color theme="0"/>
      <name val="ＭＳ Ｐゴシック"/>
      <family val="2"/>
      <charset val="128"/>
      <scheme val="minor"/>
    </font>
    <font>
      <sz val="11"/>
      <color theme="1"/>
      <name val="ＭＳ Ｐゴシック"/>
      <family val="3"/>
      <charset val="128"/>
      <scheme val="minor"/>
    </font>
    <font>
      <sz val="8"/>
      <color theme="1"/>
      <name val="ＭＳ Ｐゴシック"/>
      <family val="3"/>
      <charset val="128"/>
      <scheme val="minor"/>
    </font>
    <font>
      <sz val="12"/>
      <name val="Arial Unicode MS"/>
      <family val="3"/>
      <charset val="128"/>
    </font>
    <font>
      <sz val="11"/>
      <color indexed="0"/>
      <name val="ＭＳ Ｐ明朝"/>
      <family val="1"/>
      <charset val="128"/>
    </font>
    <font>
      <u/>
      <sz val="11"/>
      <color theme="10"/>
      <name val="ＭＳ Ｐゴシック"/>
      <family val="2"/>
      <charset val="128"/>
      <scheme val="minor"/>
    </font>
    <font>
      <sz val="10.5"/>
      <color theme="1"/>
      <name val="ＭＳ 明朝"/>
      <family val="1"/>
      <charset val="128"/>
    </font>
    <font>
      <sz val="10.5"/>
      <color rgb="FF000000"/>
      <name val="ＭＳ 明朝"/>
      <family val="1"/>
      <charset val="128"/>
    </font>
    <font>
      <sz val="9"/>
      <color rgb="FF000000"/>
      <name val="Meiryo UI"/>
      <family val="3"/>
      <charset val="128"/>
    </font>
    <font>
      <b/>
      <sz val="11"/>
      <color theme="1"/>
      <name val="ＭＳ Ｐゴシック"/>
      <family val="3"/>
      <charset val="128"/>
      <scheme val="minor"/>
    </font>
    <font>
      <sz val="11"/>
      <color theme="1"/>
      <name val="ＭＳ Ｐ明朝"/>
      <family val="1"/>
      <charset val="128"/>
    </font>
    <font>
      <sz val="10.5"/>
      <color theme="1"/>
      <name val="ＭＳ Ｐ明朝"/>
      <family val="1"/>
      <charset val="128"/>
    </font>
    <font>
      <sz val="11"/>
      <name val="ＭＳ Ｐ明朝"/>
      <family val="1"/>
      <charset val="128"/>
    </font>
    <font>
      <sz val="11"/>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b/>
      <sz val="11"/>
      <color rgb="FFFA7D00"/>
      <name val="ＭＳ Ｐゴシック"/>
      <family val="2"/>
      <charset val="128"/>
      <scheme val="minor"/>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A5A5A5"/>
      </patternFill>
    </fill>
    <fill>
      <patternFill patternType="solid">
        <fgColor theme="6" tint="0.39997558519241921"/>
        <bgColor indexed="64"/>
      </patternFill>
    </fill>
    <fill>
      <patternFill patternType="solid">
        <fgColor indexed="11"/>
        <bgColor indexed="64"/>
      </patternFill>
    </fill>
    <fill>
      <patternFill patternType="solid">
        <fgColor indexed="1"/>
        <bgColor indexed="64"/>
      </patternFill>
    </fill>
    <fill>
      <patternFill patternType="solid">
        <fgColor theme="0" tint="-0.249977111117893"/>
        <bgColor indexed="64"/>
      </patternFill>
    </fill>
    <fill>
      <patternFill patternType="solid">
        <fgColor rgb="FFF2F2F2"/>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diagonal/>
    </border>
    <border>
      <left style="double">
        <color rgb="FF3F3F3F"/>
      </left>
      <right/>
      <top style="double">
        <color rgb="FF3F3F3F"/>
      </top>
      <bottom style="double">
        <color rgb="FF3F3F3F"/>
      </bottom>
      <diagonal/>
    </border>
    <border>
      <left/>
      <right/>
      <top style="double">
        <color rgb="FF3F3F3F"/>
      </top>
      <bottom style="double">
        <color rgb="FF3F3F3F"/>
      </bottom>
      <diagonal/>
    </border>
    <border>
      <left/>
      <right style="double">
        <color rgb="FF3F3F3F"/>
      </right>
      <top style="double">
        <color rgb="FF3F3F3F"/>
      </top>
      <bottom style="double">
        <color rgb="FF3F3F3F"/>
      </bottom>
      <diagonal/>
    </border>
    <border>
      <left style="thin">
        <color indexed="64"/>
      </left>
      <right style="thin">
        <color indexed="64"/>
      </right>
      <top style="thin">
        <color indexed="64"/>
      </top>
      <bottom/>
      <diagonal/>
    </border>
    <border>
      <left style="double">
        <color rgb="FF3F3F3F"/>
      </left>
      <right style="double">
        <color rgb="FF3F3F3F"/>
      </right>
      <top style="double">
        <color rgb="FF3F3F3F"/>
      </top>
      <bottom style="double">
        <color indexed="64"/>
      </bottom>
      <diagonal/>
    </border>
    <border>
      <left style="thin">
        <color rgb="FF7F7F7F"/>
      </left>
      <right style="thin">
        <color rgb="FF7F7F7F"/>
      </right>
      <top style="thin">
        <color rgb="FF7F7F7F"/>
      </top>
      <bottom style="thin">
        <color rgb="FF7F7F7F"/>
      </bottom>
      <diagonal/>
    </border>
  </borders>
  <cellStyleXfs count="5">
    <xf numFmtId="0" fontId="0" fillId="0" borderId="0">
      <alignment vertical="center"/>
    </xf>
    <xf numFmtId="0" fontId="4" fillId="4" borderId="19" applyNumberFormat="0" applyAlignment="0" applyProtection="0">
      <alignment vertical="center"/>
    </xf>
    <xf numFmtId="0" fontId="7" fillId="0" borderId="0"/>
    <xf numFmtId="0" fontId="9" fillId="0" borderId="0" applyNumberFormat="0" applyFill="0" applyBorder="0" applyAlignment="0" applyProtection="0">
      <alignment vertical="center"/>
    </xf>
    <xf numFmtId="0" fontId="22" fillId="9" borderId="26" applyNumberFormat="0" applyAlignment="0" applyProtection="0">
      <alignment vertical="center"/>
    </xf>
  </cellStyleXfs>
  <cellXfs count="118">
    <xf numFmtId="0" fontId="0" fillId="0" borderId="0" xfId="0">
      <alignment vertical="center"/>
    </xf>
    <xf numFmtId="0" fontId="2" fillId="0" borderId="0" xfId="0" applyFont="1">
      <alignment vertical="center"/>
    </xf>
    <xf numFmtId="0" fontId="2" fillId="2" borderId="1"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0" xfId="0" applyFont="1" applyFill="1" applyBorder="1" applyAlignment="1">
      <alignment horizontal="left" vertical="top"/>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top"/>
    </xf>
    <xf numFmtId="0" fontId="2" fillId="3" borderId="0" xfId="0" applyFont="1" applyFill="1" applyBorder="1">
      <alignment vertical="center"/>
    </xf>
    <xf numFmtId="0" fontId="2" fillId="2" borderId="2" xfId="0" applyFont="1" applyFill="1" applyBorder="1" applyAlignment="1">
      <alignment vertical="center"/>
    </xf>
    <xf numFmtId="0" fontId="2" fillId="2" borderId="12" xfId="0" applyFont="1" applyFill="1" applyBorder="1" applyAlignment="1">
      <alignment vertical="center"/>
    </xf>
    <xf numFmtId="0" fontId="2" fillId="2" borderId="3" xfId="0" applyFont="1" applyFill="1" applyBorder="1" applyAlignment="1">
      <alignment vertical="center"/>
    </xf>
    <xf numFmtId="49" fontId="0" fillId="0" borderId="0" xfId="0" applyNumberForma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0" fillId="0" borderId="0" xfId="0" applyFill="1" applyBorder="1">
      <alignment vertical="center"/>
    </xf>
    <xf numFmtId="0" fontId="7" fillId="6" borderId="1" xfId="2" quotePrefix="1" applyNumberFormat="1" applyFill="1" applyBorder="1" applyAlignment="1">
      <alignment vertical="center"/>
    </xf>
    <xf numFmtId="0" fontId="8" fillId="7" borderId="1" xfId="2" applyNumberFormat="1" applyFont="1" applyFill="1" applyBorder="1" applyAlignment="1" applyProtection="1">
      <alignment horizontal="left" vertical="center" wrapText="1"/>
    </xf>
    <xf numFmtId="176" fontId="0" fillId="0" borderId="1" xfId="0" applyNumberFormat="1" applyBorder="1" applyProtection="1">
      <alignment vertical="center"/>
      <protection locked="0"/>
    </xf>
    <xf numFmtId="0" fontId="0" fillId="0" borderId="1" xfId="0" applyBorder="1" applyProtection="1">
      <alignment vertical="center"/>
      <protection locked="0"/>
    </xf>
    <xf numFmtId="0" fontId="5" fillId="0" borderId="1" xfId="0" applyFont="1" applyBorder="1" applyProtection="1">
      <alignment vertical="center"/>
      <protection locked="0"/>
    </xf>
    <xf numFmtId="176" fontId="5" fillId="0" borderId="1" xfId="0" applyNumberFormat="1" applyFont="1" applyBorder="1" applyProtection="1">
      <alignment vertical="center"/>
      <protection locked="0"/>
    </xf>
    <xf numFmtId="0" fontId="5" fillId="0" borderId="1" xfId="0" applyFont="1" applyBorder="1" applyAlignment="1" applyProtection="1">
      <alignment vertical="center" wrapText="1"/>
      <protection locked="0"/>
    </xf>
    <xf numFmtId="0" fontId="5" fillId="0" borderId="1" xfId="0" applyFont="1" applyFill="1" applyBorder="1" applyAlignment="1" applyProtection="1">
      <alignment vertical="center" wrapText="1"/>
      <protection locked="0"/>
    </xf>
    <xf numFmtId="0" fontId="5" fillId="0" borderId="0" xfId="0" applyFont="1" applyBorder="1" applyProtection="1">
      <alignment vertical="center"/>
      <protection locked="0"/>
    </xf>
    <xf numFmtId="0" fontId="5" fillId="0" borderId="0" xfId="0" applyFont="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0" fillId="5" borderId="20" xfId="0" applyFill="1" applyBorder="1" applyAlignment="1">
      <alignment vertical="center" wrapText="1"/>
    </xf>
    <xf numFmtId="0" fontId="2" fillId="0" borderId="0" xfId="0" applyFont="1" applyAlignment="1">
      <alignment vertical="center"/>
    </xf>
    <xf numFmtId="0" fontId="9" fillId="0" borderId="1" xfId="3" applyBorder="1" applyProtection="1">
      <alignment vertical="center"/>
      <protection locked="0"/>
    </xf>
    <xf numFmtId="0" fontId="10" fillId="0" borderId="0" xfId="0" applyFont="1" applyAlignment="1">
      <alignment horizontal="left" vertical="center"/>
    </xf>
    <xf numFmtId="0" fontId="13" fillId="0" borderId="0" xfId="0" applyFont="1" applyBorder="1" applyProtection="1">
      <alignment vertical="center"/>
      <protection locked="0"/>
    </xf>
    <xf numFmtId="0" fontId="0" fillId="0" borderId="0" xfId="0" applyAlignment="1">
      <alignment vertical="center"/>
    </xf>
    <xf numFmtId="0" fontId="3" fillId="0" borderId="0" xfId="0" applyFont="1" applyBorder="1" applyAlignment="1">
      <alignment horizontal="center" vertical="center"/>
    </xf>
    <xf numFmtId="0" fontId="4" fillId="4" borderId="0" xfId="1" applyBorder="1" applyAlignment="1" applyProtection="1">
      <alignment horizontal="center" vertical="center"/>
    </xf>
    <xf numFmtId="0" fontId="14" fillId="0" borderId="0" xfId="0" applyFont="1">
      <alignment vertical="center"/>
    </xf>
    <xf numFmtId="0" fontId="15" fillId="0" borderId="0" xfId="0" applyFont="1" applyAlignment="1">
      <alignment horizontal="left" vertical="center"/>
    </xf>
    <xf numFmtId="49" fontId="16" fillId="0" borderId="0" xfId="0" applyNumberFormat="1" applyFont="1">
      <alignment vertical="center"/>
    </xf>
    <xf numFmtId="0" fontId="17" fillId="0" borderId="0" xfId="0" applyFont="1">
      <alignment vertical="center"/>
    </xf>
    <xf numFmtId="14" fontId="0" fillId="0" borderId="1" xfId="0" applyNumberFormat="1" applyBorder="1" applyProtection="1">
      <alignment vertical="center"/>
      <protection locked="0"/>
    </xf>
    <xf numFmtId="0" fontId="0" fillId="0" borderId="0" xfId="0" applyProtection="1">
      <alignment vertical="center"/>
      <protection locked="0"/>
    </xf>
    <xf numFmtId="0" fontId="17" fillId="0" borderId="0" xfId="0" applyFont="1" applyProtection="1">
      <alignment vertical="center"/>
      <protection locked="0"/>
    </xf>
    <xf numFmtId="0" fontId="5" fillId="0" borderId="1" xfId="0" quotePrefix="1" applyFont="1" applyBorder="1" applyProtection="1">
      <alignment vertical="center"/>
      <protection locked="0"/>
    </xf>
    <xf numFmtId="0" fontId="5" fillId="5" borderId="24" xfId="0" applyFont="1" applyFill="1" applyBorder="1" applyAlignment="1">
      <alignment vertical="center" wrapText="1"/>
    </xf>
    <xf numFmtId="0" fontId="0" fillId="5" borderId="24" xfId="0" applyFill="1" applyBorder="1" applyAlignment="1">
      <alignment vertical="center" wrapText="1"/>
    </xf>
    <xf numFmtId="176" fontId="19" fillId="0" borderId="1" xfId="0" applyNumberFormat="1" applyFont="1" applyFill="1" applyBorder="1" applyAlignment="1" applyProtection="1">
      <alignment vertical="center" wrapText="1"/>
    </xf>
    <xf numFmtId="0" fontId="19" fillId="0" borderId="1" xfId="0" applyFont="1" applyFill="1" applyBorder="1" applyAlignment="1" applyProtection="1">
      <alignment vertical="center" wrapText="1"/>
    </xf>
    <xf numFmtId="0" fontId="18" fillId="0" borderId="1" xfId="0" applyFont="1" applyFill="1" applyBorder="1" applyAlignment="1" applyProtection="1">
      <alignment vertical="center" wrapText="1"/>
    </xf>
    <xf numFmtId="0" fontId="0" fillId="5" borderId="1" xfId="0" applyFill="1" applyBorder="1" applyAlignment="1">
      <alignment horizontal="center" vertical="center" wrapText="1"/>
    </xf>
    <xf numFmtId="0" fontId="2" fillId="0" borderId="0" xfId="0" applyFont="1" applyAlignment="1">
      <alignment horizontal="right" vertical="center"/>
    </xf>
    <xf numFmtId="176" fontId="4" fillId="4" borderId="25" xfId="1" applyNumberFormat="1" applyBorder="1" applyProtection="1">
      <alignment vertical="center"/>
      <protection locked="0"/>
    </xf>
    <xf numFmtId="0" fontId="9" fillId="0" borderId="1" xfId="3" applyBorder="1" applyAlignment="1">
      <alignment vertical="center" wrapText="1"/>
    </xf>
    <xf numFmtId="0" fontId="9" fillId="0" borderId="0" xfId="3" applyAlignment="1">
      <alignment vertical="center" wrapText="1"/>
    </xf>
    <xf numFmtId="0" fontId="0" fillId="5" borderId="2" xfId="0" applyFill="1" applyBorder="1" applyAlignment="1">
      <alignment horizontal="center" vertical="center" wrapText="1"/>
    </xf>
    <xf numFmtId="0" fontId="9" fillId="0" borderId="2" xfId="3" applyBorder="1" applyProtection="1">
      <alignment vertical="center"/>
      <protection locked="0"/>
    </xf>
    <xf numFmtId="0" fontId="0" fillId="5" borderId="1" xfId="0" applyFill="1" applyBorder="1" applyAlignment="1">
      <alignment vertical="center" wrapText="1"/>
    </xf>
    <xf numFmtId="0" fontId="22" fillId="9" borderId="1" xfId="4" applyBorder="1" applyAlignment="1">
      <alignment vertical="center" wrapText="1"/>
    </xf>
    <xf numFmtId="0" fontId="0" fillId="0" borderId="0" xfId="0" applyAlignment="1">
      <alignment horizontal="left" vertical="center" wrapText="1"/>
    </xf>
    <xf numFmtId="0" fontId="4" fillId="4" borderId="21" xfId="1" applyBorder="1" applyAlignment="1" applyProtection="1">
      <alignment horizontal="center" vertical="center"/>
    </xf>
    <xf numFmtId="0" fontId="4" fillId="4" borderId="22" xfId="1" applyBorder="1" applyAlignment="1" applyProtection="1">
      <alignment horizontal="center" vertical="center"/>
    </xf>
    <xf numFmtId="0" fontId="4" fillId="4" borderId="23" xfId="1" applyBorder="1" applyAlignment="1" applyProtection="1">
      <alignment horizontal="center" vertical="center"/>
    </xf>
    <xf numFmtId="0" fontId="0" fillId="0" borderId="0" xfId="0" applyAlignment="1">
      <alignment horizontal="left" vertical="center"/>
    </xf>
    <xf numFmtId="176" fontId="20" fillId="8" borderId="0" xfId="1" applyNumberFormat="1" applyFont="1" applyFill="1" applyBorder="1" applyAlignment="1" applyProtection="1">
      <alignment horizontal="left" vertical="center"/>
    </xf>
    <xf numFmtId="0" fontId="2" fillId="0" borderId="2" xfId="0" applyFont="1" applyBorder="1" applyAlignment="1">
      <alignment horizontal="left" vertical="top" wrapText="1"/>
    </xf>
    <xf numFmtId="0" fontId="2" fillId="0" borderId="12" xfId="0" applyFont="1" applyBorder="1" applyAlignment="1">
      <alignment horizontal="left" vertical="top" wrapText="1"/>
    </xf>
    <xf numFmtId="0" fontId="2" fillId="0" borderId="3" xfId="0" applyFont="1" applyBorder="1" applyAlignment="1">
      <alignment horizontal="left" vertical="top" wrapText="1"/>
    </xf>
    <xf numFmtId="0" fontId="2" fillId="0" borderId="2" xfId="0" applyFont="1" applyBorder="1" applyAlignment="1">
      <alignment horizontal="center" vertical="top"/>
    </xf>
    <xf numFmtId="0" fontId="2" fillId="0" borderId="12" xfId="0" applyFont="1" applyBorder="1" applyAlignment="1">
      <alignment horizontal="center" vertical="top"/>
    </xf>
    <xf numFmtId="0" fontId="2" fillId="0" borderId="3" xfId="0" applyFont="1" applyBorder="1" applyAlignment="1">
      <alignment horizontal="center" vertical="top"/>
    </xf>
    <xf numFmtId="0" fontId="2" fillId="2" borderId="1" xfId="0" applyFont="1" applyFill="1" applyBorder="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xf>
    <xf numFmtId="0" fontId="3"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0" xfId="0" applyFont="1" applyAlignment="1">
      <alignment horizontal="left"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7"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16" xfId="0" applyFont="1" applyBorder="1" applyAlignment="1">
      <alignment horizontal="left" vertical="center"/>
    </xf>
    <xf numFmtId="0" fontId="3" fillId="2" borderId="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2" borderId="2"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3" xfId="0" applyFont="1" applyFill="1" applyBorder="1" applyAlignment="1">
      <alignment horizontal="center" vertical="center"/>
    </xf>
    <xf numFmtId="176" fontId="2" fillId="3" borderId="2" xfId="0" applyNumberFormat="1" applyFont="1" applyFill="1" applyBorder="1" applyAlignment="1">
      <alignment horizontal="center" vertical="top"/>
    </xf>
    <xf numFmtId="176" fontId="2" fillId="3" borderId="12" xfId="0" applyNumberFormat="1" applyFont="1" applyFill="1" applyBorder="1" applyAlignment="1">
      <alignment horizontal="center" vertical="top"/>
    </xf>
    <xf numFmtId="176" fontId="2" fillId="3" borderId="3" xfId="0" applyNumberFormat="1" applyFont="1" applyFill="1" applyBorder="1" applyAlignment="1">
      <alignment horizontal="center" vertical="top"/>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2" fillId="2" borderId="12" xfId="0" applyFont="1" applyFill="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2" fillId="0" borderId="0" xfId="0" applyFont="1" applyAlignment="1">
      <alignment horizontal="left" vertical="top" wrapText="1"/>
    </xf>
    <xf numFmtId="0" fontId="3" fillId="2" borderId="1"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18" xfId="0" applyFont="1" applyBorder="1" applyAlignment="1">
      <alignment horizontal="center" vertical="center"/>
    </xf>
  </cellXfs>
  <cellStyles count="5">
    <cellStyle name="チェック セル" xfId="1" builtinId="23"/>
    <cellStyle name="ハイパーリンク" xfId="3" builtinId="8"/>
    <cellStyle name="計算" xfId="4" builtinId="22"/>
    <cellStyle name="標準" xfId="0" builtinId="0"/>
    <cellStyle name="標準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J$4" lockText="1" noThreeD="1"/>
</file>

<file path=xl/ctrlProps/ctrlProp2.xml><?xml version="1.0" encoding="utf-8"?>
<formControlPr xmlns="http://schemas.microsoft.com/office/spreadsheetml/2009/9/main" objectType="CheckBox" fmlaLink="$J$7" lockText="1" noThreeD="1"/>
</file>

<file path=xl/ctrlProps/ctrlProp3.xml><?xml version="1.0" encoding="utf-8"?>
<formControlPr xmlns="http://schemas.microsoft.com/office/spreadsheetml/2009/9/main" objectType="CheckBox" fmlaLink="$J$10" lockText="1" noThreeD="1"/>
</file>

<file path=xl/ctrlProps/ctrlProp4.xml><?xml version="1.0" encoding="utf-8"?>
<formControlPr xmlns="http://schemas.microsoft.com/office/spreadsheetml/2009/9/main" objectType="CheckBox" fmlaLink="$J$13" lockText="1" noThreeD="1"/>
</file>

<file path=xl/ctrlProps/ctrlProp5.xml><?xml version="1.0" encoding="utf-8"?>
<formControlPr xmlns="http://schemas.microsoft.com/office/spreadsheetml/2009/9/main" objectType="CheckBox" fmlaLink="$J$18" lockText="1" noThreeD="1"/>
</file>

<file path=xl/ctrlProps/ctrlProp6.xml><?xml version="1.0" encoding="utf-8"?>
<formControlPr xmlns="http://schemas.microsoft.com/office/spreadsheetml/2009/9/main" objectType="CheckBox" fmlaLink="$J$21" lockText="1" noThreeD="1"/>
</file>

<file path=xl/drawings/_rels/drawing1.xml.rels><?xml version="1.0" encoding="UTF-8" standalone="yes"?>
<Relationships xmlns="http://schemas.openxmlformats.org/package/2006/relationships"><Relationship Id="rId1" Type="http://schemas.openxmlformats.org/officeDocument/2006/relationships/hyperlink" Target="#&#35475;&#32004;&#26360;!A1"/></Relationships>
</file>

<file path=xl/drawings/_rels/drawing2.xml.rels><?xml version="1.0" encoding="UTF-8" standalone="yes"?>
<Relationships xmlns="http://schemas.openxmlformats.org/package/2006/relationships"><Relationship Id="rId1" Type="http://schemas.openxmlformats.org/officeDocument/2006/relationships/hyperlink" Target="#&#21360;&#21047;&#29992;&#12487;&#12540;&#12479;!A1"/></Relationships>
</file>

<file path=xl/drawings/drawing1.xml><?xml version="1.0" encoding="utf-8"?>
<xdr:wsDr xmlns:xdr="http://schemas.openxmlformats.org/drawingml/2006/spreadsheetDrawing" xmlns:a="http://schemas.openxmlformats.org/drawingml/2006/main">
  <xdr:twoCellAnchor>
    <xdr:from>
      <xdr:col>4</xdr:col>
      <xdr:colOff>19049</xdr:colOff>
      <xdr:row>3</xdr:row>
      <xdr:rowOff>19050</xdr:rowOff>
    </xdr:from>
    <xdr:to>
      <xdr:col>6</xdr:col>
      <xdr:colOff>57149</xdr:colOff>
      <xdr:row>4</xdr:row>
      <xdr:rowOff>0</xdr:rowOff>
    </xdr:to>
    <xdr:sp macro="" textlink="">
      <xdr:nvSpPr>
        <xdr:cNvPr id="3" name="額縁 2">
          <a:hlinkClick xmlns:r="http://schemas.openxmlformats.org/officeDocument/2006/relationships" r:id="rId1"/>
        </xdr:cNvPr>
        <xdr:cNvSpPr/>
      </xdr:nvSpPr>
      <xdr:spPr>
        <a:xfrm>
          <a:off x="3381374" y="2181225"/>
          <a:ext cx="1514475" cy="371475"/>
        </a:xfrm>
        <a:prstGeom prst="bevel">
          <a:avLst/>
        </a:prstGeom>
        <a:solidFill>
          <a:srgbClr val="92D050"/>
        </a:solidFill>
        <a:ln>
          <a:solidFill>
            <a:schemeClr val="accent3">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chemeClr val="bg1"/>
              </a:solidFill>
              <a:latin typeface="+mj-ea"/>
              <a:ea typeface="+mj-ea"/>
            </a:rPr>
            <a:t>誓約書入力へ進む</a:t>
          </a:r>
          <a:endParaRPr kumimoji="1" lang="en-US" altLang="ja-JP" sz="1100" b="1">
            <a:solidFill>
              <a:schemeClr val="bg1"/>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2</xdr:row>
          <xdr:rowOff>133350</xdr:rowOff>
        </xdr:from>
        <xdr:to>
          <xdr:col>0</xdr:col>
          <xdr:colOff>647700</xdr:colOff>
          <xdr:row>4</xdr:row>
          <xdr:rowOff>28575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xdr:row>
          <xdr:rowOff>133350</xdr:rowOff>
        </xdr:from>
        <xdr:to>
          <xdr:col>0</xdr:col>
          <xdr:colOff>647700</xdr:colOff>
          <xdr:row>7</xdr:row>
          <xdr:rowOff>28575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8</xdr:row>
          <xdr:rowOff>133350</xdr:rowOff>
        </xdr:from>
        <xdr:to>
          <xdr:col>0</xdr:col>
          <xdr:colOff>657225</xdr:colOff>
          <xdr:row>10</xdr:row>
          <xdr:rowOff>28575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11</xdr:row>
          <xdr:rowOff>133350</xdr:rowOff>
        </xdr:from>
        <xdr:to>
          <xdr:col>0</xdr:col>
          <xdr:colOff>647700</xdr:colOff>
          <xdr:row>13</xdr:row>
          <xdr:rowOff>28575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16</xdr:row>
          <xdr:rowOff>133350</xdr:rowOff>
        </xdr:from>
        <xdr:to>
          <xdr:col>0</xdr:col>
          <xdr:colOff>647700</xdr:colOff>
          <xdr:row>18</xdr:row>
          <xdr:rowOff>28575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xdr:row>
          <xdr:rowOff>142875</xdr:rowOff>
        </xdr:from>
        <xdr:to>
          <xdr:col>0</xdr:col>
          <xdr:colOff>638175</xdr:colOff>
          <xdr:row>21</xdr:row>
          <xdr:rowOff>38100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xdr:twoCellAnchor>
    <xdr:from>
      <xdr:col>6</xdr:col>
      <xdr:colOff>352425</xdr:colOff>
      <xdr:row>32</xdr:row>
      <xdr:rowOff>38100</xdr:rowOff>
    </xdr:from>
    <xdr:to>
      <xdr:col>8</xdr:col>
      <xdr:colOff>542925</xdr:colOff>
      <xdr:row>34</xdr:row>
      <xdr:rowOff>28575</xdr:rowOff>
    </xdr:to>
    <xdr:sp macro="" textlink="">
      <xdr:nvSpPr>
        <xdr:cNvPr id="2" name="額縁 1">
          <a:hlinkClick xmlns:r="http://schemas.openxmlformats.org/officeDocument/2006/relationships" r:id="rId1"/>
        </xdr:cNvPr>
        <xdr:cNvSpPr/>
      </xdr:nvSpPr>
      <xdr:spPr>
        <a:xfrm>
          <a:off x="4467225" y="3981450"/>
          <a:ext cx="1562100" cy="33337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印刷用データを確認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izyu@izyu.co.jp" TargetMode="External"/><Relationship Id="rId1" Type="http://schemas.openxmlformats.org/officeDocument/2006/relationships/hyperlink" Target="mailto:izyu@izyu.co.jp"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9"/>
  <sheetViews>
    <sheetView workbookViewId="0">
      <selection activeCell="V3" sqref="V3"/>
    </sheetView>
  </sheetViews>
  <sheetFormatPr defaultRowHeight="13.5"/>
  <cols>
    <col min="1" max="1" width="14.875" customWidth="1"/>
    <col min="2" max="2" width="8.125" bestFit="1" customWidth="1"/>
    <col min="3" max="3" width="9.625" customWidth="1"/>
    <col min="4" max="4" width="11.5" customWidth="1"/>
    <col min="5" max="5" width="9.5" customWidth="1"/>
    <col min="6" max="6" width="9.875" customWidth="1"/>
    <col min="7" max="7" width="9.125" bestFit="1" customWidth="1"/>
    <col min="8" max="8" width="10.25" customWidth="1"/>
    <col min="9" max="9" width="6.875" customWidth="1"/>
    <col min="10" max="10" width="15.375" customWidth="1"/>
    <col min="11" max="11" width="42" bestFit="1" customWidth="1"/>
    <col min="12" max="12" width="8" customWidth="1"/>
    <col min="13" max="13" width="8.125" customWidth="1"/>
    <col min="14" max="14" width="6.5" customWidth="1"/>
    <col min="15" max="15" width="10.125" customWidth="1"/>
    <col min="16" max="16" width="7.5" customWidth="1"/>
    <col min="17" max="17" width="8.375" customWidth="1"/>
    <col min="18" max="19" width="12.75" customWidth="1"/>
    <col min="20" max="20" width="6.75" customWidth="1"/>
    <col min="25" max="25" width="15.125" bestFit="1" customWidth="1"/>
  </cols>
  <sheetData>
    <row r="1" spans="1:25" ht="84" customHeight="1">
      <c r="A1" s="42" t="s">
        <v>6</v>
      </c>
      <c r="B1" s="42" t="s">
        <v>166</v>
      </c>
      <c r="C1" s="42" t="s">
        <v>183</v>
      </c>
      <c r="D1" s="42" t="s">
        <v>3</v>
      </c>
      <c r="E1" s="42" t="s">
        <v>184</v>
      </c>
      <c r="F1" s="42" t="s">
        <v>22</v>
      </c>
      <c r="G1" s="42" t="s">
        <v>23</v>
      </c>
      <c r="H1" s="42" t="s">
        <v>122</v>
      </c>
      <c r="I1" s="42" t="s">
        <v>26</v>
      </c>
      <c r="J1" s="42" t="s">
        <v>233</v>
      </c>
      <c r="K1" s="42" t="s">
        <v>121</v>
      </c>
      <c r="L1" s="42" t="s">
        <v>9</v>
      </c>
      <c r="M1" s="42" t="s">
        <v>171</v>
      </c>
      <c r="N1" s="42" t="s">
        <v>172</v>
      </c>
      <c r="O1" s="42" t="s">
        <v>175</v>
      </c>
      <c r="P1" s="42" t="s">
        <v>174</v>
      </c>
      <c r="Q1" s="42" t="s">
        <v>173</v>
      </c>
      <c r="R1" s="42" t="s">
        <v>176</v>
      </c>
      <c r="S1" s="42" t="s">
        <v>194</v>
      </c>
      <c r="T1" s="43" t="s">
        <v>168</v>
      </c>
      <c r="U1" s="43" t="s">
        <v>169</v>
      </c>
      <c r="V1" s="47" t="s">
        <v>170</v>
      </c>
      <c r="W1" s="52" t="s">
        <v>234</v>
      </c>
      <c r="X1" s="54" t="s">
        <v>236</v>
      </c>
      <c r="Y1" s="26" t="s">
        <v>179</v>
      </c>
    </row>
    <row r="2" spans="1:25" ht="28.5" customHeight="1">
      <c r="A2" s="44" t="s">
        <v>213</v>
      </c>
      <c r="B2" s="45" t="s">
        <v>214</v>
      </c>
      <c r="C2" s="45" t="s">
        <v>226</v>
      </c>
      <c r="D2" s="45" t="s">
        <v>225</v>
      </c>
      <c r="E2" s="45" t="s">
        <v>219</v>
      </c>
      <c r="F2" s="45" t="s">
        <v>220</v>
      </c>
      <c r="G2" s="45" t="s">
        <v>216</v>
      </c>
      <c r="H2" s="45" t="s">
        <v>215</v>
      </c>
      <c r="I2" s="45" t="s">
        <v>217</v>
      </c>
      <c r="J2" s="45" t="s">
        <v>227</v>
      </c>
      <c r="K2" s="45" t="s">
        <v>231</v>
      </c>
      <c r="L2" s="45" t="s">
        <v>221</v>
      </c>
      <c r="M2" s="45" t="s">
        <v>221</v>
      </c>
      <c r="N2" s="45" t="s">
        <v>221</v>
      </c>
      <c r="O2" s="45" t="s">
        <v>221</v>
      </c>
      <c r="P2" s="45" t="s">
        <v>221</v>
      </c>
      <c r="Q2" s="45" t="s">
        <v>221</v>
      </c>
      <c r="R2" s="45" t="s">
        <v>221</v>
      </c>
      <c r="S2" s="45" t="s">
        <v>221</v>
      </c>
      <c r="T2" s="46" t="s">
        <v>218</v>
      </c>
      <c r="U2" s="46" t="s">
        <v>222</v>
      </c>
      <c r="V2" s="50" t="s">
        <v>223</v>
      </c>
      <c r="W2" s="51" t="s">
        <v>235</v>
      </c>
      <c r="X2" s="55" t="s">
        <v>237</v>
      </c>
      <c r="Y2" s="46" t="s">
        <v>224</v>
      </c>
    </row>
    <row r="3" spans="1:25" ht="30.75" customHeight="1" thickBot="1">
      <c r="A3" s="17"/>
      <c r="B3" s="18"/>
      <c r="C3" s="18"/>
      <c r="D3" s="19"/>
      <c r="E3" s="19"/>
      <c r="F3" s="41"/>
      <c r="G3" s="20"/>
      <c r="H3" s="19"/>
      <c r="I3" s="19"/>
      <c r="J3" s="19"/>
      <c r="K3" s="19"/>
      <c r="L3" s="19"/>
      <c r="M3" s="21"/>
      <c r="N3" s="21"/>
      <c r="O3" s="22"/>
      <c r="P3" s="22"/>
      <c r="Q3" s="22"/>
      <c r="R3" s="22"/>
      <c r="S3" s="22"/>
      <c r="T3" s="19"/>
      <c r="U3" s="19"/>
      <c r="V3" s="28"/>
      <c r="W3" s="53"/>
      <c r="X3" s="55" t="str">
        <f>IF(EXACT(V3,W3),"一致","不一致")</f>
        <v>一致</v>
      </c>
      <c r="Y3" s="38"/>
    </row>
    <row r="4" spans="1:25" ht="30.75" customHeight="1" thickTop="1" thickBot="1">
      <c r="A4" s="49" t="s">
        <v>178</v>
      </c>
      <c r="B4" s="57" t="str">
        <f>IF(OR(A3="",B3="",C3="",D3="",E3="",F3="",G3="",H3="",I3="",J3="",K3="",L3="",M3="",N3="",O3="",P3="",Q3="",R3="",S3="",T3="",U3="",V3="",W3="",Y3=""),"入力漏れがあります。","入力完了。誓約書に進んでください。")</f>
        <v>入力漏れがあります。</v>
      </c>
      <c r="C4" s="58"/>
      <c r="D4" s="59"/>
      <c r="E4" s="33"/>
      <c r="F4" s="30"/>
      <c r="G4" s="23"/>
      <c r="K4" s="23"/>
      <c r="L4" s="23"/>
      <c r="M4" s="24"/>
      <c r="N4" s="24"/>
      <c r="O4" s="25"/>
      <c r="P4" s="25"/>
      <c r="Q4" s="25"/>
      <c r="R4" s="25"/>
      <c r="S4" s="25"/>
      <c r="T4" s="23"/>
      <c r="U4" s="23"/>
      <c r="V4" s="23"/>
      <c r="W4" s="23"/>
      <c r="X4" s="23"/>
    </row>
    <row r="5" spans="1:25" ht="18" customHeight="1" thickTop="1">
      <c r="A5" s="61" t="s">
        <v>229</v>
      </c>
      <c r="B5" s="61"/>
      <c r="C5" s="61"/>
      <c r="D5" s="61"/>
      <c r="E5" s="61"/>
      <c r="F5" s="61"/>
      <c r="G5" s="61"/>
      <c r="H5" s="61"/>
      <c r="I5" s="61"/>
      <c r="J5" s="61"/>
      <c r="K5" s="61"/>
      <c r="L5" s="23"/>
      <c r="M5" s="24"/>
      <c r="N5" s="24"/>
      <c r="O5" s="25"/>
      <c r="P5" s="25"/>
      <c r="Q5" s="25"/>
      <c r="R5" s="25"/>
      <c r="S5" s="25"/>
      <c r="T5" s="23"/>
      <c r="U5" s="23"/>
      <c r="V5" s="23"/>
      <c r="W5" s="23"/>
      <c r="X5" s="23"/>
    </row>
    <row r="6" spans="1:25" ht="48" customHeight="1">
      <c r="A6" s="56" t="s">
        <v>230</v>
      </c>
      <c r="B6" s="56"/>
      <c r="C6" s="56"/>
      <c r="D6" s="56"/>
      <c r="E6" s="56"/>
      <c r="F6" s="56"/>
      <c r="G6" s="56"/>
      <c r="H6" s="56"/>
      <c r="I6" s="56"/>
      <c r="J6" s="56"/>
      <c r="K6" s="56"/>
      <c r="L6" s="31"/>
      <c r="M6" s="31"/>
      <c r="N6" s="31"/>
      <c r="O6" s="31"/>
      <c r="P6" s="13"/>
      <c r="Q6" s="12"/>
      <c r="R6" s="12"/>
      <c r="S6" s="12"/>
    </row>
    <row r="7" spans="1:25" ht="70.5" customHeight="1">
      <c r="A7" s="56" t="s">
        <v>181</v>
      </c>
      <c r="B7" s="56"/>
      <c r="C7" s="56"/>
      <c r="D7" s="56"/>
      <c r="E7" s="56"/>
      <c r="F7" s="56"/>
      <c r="G7" s="56"/>
      <c r="H7" s="56"/>
      <c r="I7" s="56"/>
      <c r="J7" s="56"/>
      <c r="K7" s="56"/>
      <c r="L7" s="31"/>
      <c r="M7" s="31"/>
      <c r="N7" s="31"/>
      <c r="O7" s="31"/>
      <c r="P7" s="13"/>
      <c r="Q7" s="12"/>
      <c r="R7" s="12"/>
      <c r="S7" s="12"/>
    </row>
    <row r="8" spans="1:25" ht="17.25" customHeight="1">
      <c r="A8" s="31" t="s">
        <v>182</v>
      </c>
      <c r="B8" s="31"/>
      <c r="C8" s="31"/>
      <c r="D8" s="31"/>
      <c r="E8" s="31"/>
      <c r="F8" s="31"/>
      <c r="G8" s="31"/>
      <c r="H8" s="31"/>
      <c r="I8" s="31"/>
      <c r="J8" s="31"/>
      <c r="K8" s="31"/>
      <c r="L8" s="31"/>
      <c r="M8" s="31"/>
      <c r="N8" s="31"/>
      <c r="O8" s="31"/>
      <c r="P8" s="13"/>
      <c r="Q8" s="12"/>
      <c r="R8" s="12"/>
      <c r="S8" s="12"/>
    </row>
    <row r="9" spans="1:25" ht="70.5" customHeight="1">
      <c r="A9" s="56" t="s">
        <v>232</v>
      </c>
      <c r="B9" s="60"/>
      <c r="C9" s="60"/>
      <c r="D9" s="60"/>
      <c r="E9" s="60"/>
      <c r="F9" s="60"/>
      <c r="G9" s="60"/>
      <c r="H9" s="60"/>
      <c r="I9" s="60"/>
      <c r="J9" s="60"/>
      <c r="K9" s="60"/>
      <c r="L9" s="31"/>
      <c r="M9" s="31"/>
      <c r="N9" s="31"/>
      <c r="O9" s="31"/>
      <c r="P9" s="14"/>
      <c r="Q9" s="14"/>
      <c r="R9" s="14"/>
      <c r="S9" s="14"/>
    </row>
  </sheetData>
  <sheetProtection algorithmName="SHA-512" hashValue="/eEnkFiCnwBNdjOXQ3dqljOPqWv7cgUUZf17iY6pOxMx0ybzyNs+KEnOs2AC18KaF380CdK1pBpoaH1wXMb0gA==" saltValue="ZtnOGb6ZziqOZh385VPEvA==" spinCount="100000" sheet="1" selectLockedCells="1"/>
  <mergeCells count="5">
    <mergeCell ref="A6:K6"/>
    <mergeCell ref="A7:K7"/>
    <mergeCell ref="B4:D4"/>
    <mergeCell ref="A9:K9"/>
    <mergeCell ref="A5:K5"/>
  </mergeCells>
  <phoneticPr fontId="1"/>
  <dataValidations xWindow="85" yWindow="381" count="8">
    <dataValidation type="textLength" imeMode="off" operator="equal" allowBlank="1" showInputMessage="1" showErrorMessage="1" promptTitle="法人番号について" prompt="13桁で入力してください。_x000a_法人番号の調べ方は２つあります。_x000a_①国税庁HPで検索できます。_x000a_②法人番号は会社の登記簿謄本の「会社法人等番号」の12桁とその前に付す検査用数字１桁で構成されています。_x000a_検査用数字１桁は国税庁HPで計算方法を確認ください。" sqref="A3">
      <formula1>13</formula1>
    </dataValidation>
    <dataValidation imeMode="off" operator="equal" allowBlank="1" showInputMessage="1" showErrorMessage="1" errorTitle="エラーの場合" error="キーボードの使用環境によってエラーが発生することがあります。その場合、先頭に「Shiftキー」とキーボード上部の「７」を同時に押し、「’」 (アポストロフィー)を付けたうえで、続けて数字を入力すると表示が可能です。" promptTitle="エラーの場合" prompt="キーボードの使用環境によってエラーが発生することがあります。その場合、先頭に「Shiftキー」とキーボード上部の「７」を同時に押し、「’」 (アポストロフィー)を付けたうえで、続けて数字を入力すると表示が可能です。" sqref="G3"/>
    <dataValidation imeMode="on" allowBlank="1" showInputMessage="1" showErrorMessage="1" sqref="B3:F3 T3 J3"/>
    <dataValidation imeMode="off" allowBlank="1" showInputMessage="1" showErrorMessage="1" sqref="U3"/>
    <dataValidation type="textLength" imeMode="on" operator="lessThanOrEqual" allowBlank="1" showInputMessage="1" showErrorMessage="1" promptTitle="統計作成にご協力ください（７文字まで）" prompt="市町村別統計作成のため、分割しています_x000a_字（あざ）名や番地等は次のセルに入力してください" sqref="I3">
      <formula1>7</formula1>
    </dataValidation>
    <dataValidation operator="lessThan" allowBlank="1" showErrorMessage="1" promptTitle="字（あざ）名は次セルに" prompt="市町村別統計作成のため、このセルには市町村までを入力してください_x000a_最大７文字まで入力可能です" sqref="I2"/>
    <dataValidation imeMode="off" allowBlank="1" showInputMessage="1" showErrorMessage="1" promptTitle="２割が入力間違え" prompt="これまで２割の方がメールアドレスの入力を間違えています_x000a_ご面倒かと存じますが、再入力をいただき、誤りがないかご確認ください" sqref="W3"/>
    <dataValidation imeMode="off" allowBlank="1" showInputMessage="1" showErrorMessage="1" promptTitle="2割が入力間違え" prompt="これまで２割の方がメールアドレスの入力を間違えています_x000a_ご面倒かと存じますが、再入力をいただき、誤りがないかご確認ください" sqref="V3"/>
  </dataValidations>
  <hyperlinks>
    <hyperlink ref="V2" r:id="rId1"/>
    <hyperlink ref="W2" r:id="rId2"/>
  </hyperlinks>
  <pageMargins left="0.7" right="0.7" top="0.75" bottom="0.75" header="0.3" footer="0.3"/>
  <drawing r:id="rId3"/>
  <extLst>
    <ext xmlns:x14="http://schemas.microsoft.com/office/spreadsheetml/2009/9/main" uri="{CCE6A557-97BC-4b89-ADB6-D9C93CAAB3DF}">
      <x14:dataValidations xmlns:xm="http://schemas.microsoft.com/office/excel/2006/main" xWindow="85" yWindow="381" count="3">
        <x14:dataValidation type="list" allowBlank="1" showInputMessage="1" showErrorMessage="1" promptTitle="【注意】東京圏の本社" prompt="東京都、神奈川県、埼玉県、千葉県に本社がある場合、条件不利地（※１）に該当しない限り、移住支援金対象求人とはなりません。">
          <x14:formula1>
            <xm:f>リストバックデータ!$B$2:$B$48</xm:f>
          </x14:formula1>
          <xm:sqref>H3</xm:sqref>
        </x14:dataValidation>
        <x14:dataValidation type="list" allowBlank="1" showInputMessage="1" showErrorMessage="1">
          <x14:formula1>
            <xm:f>リストバックデータ!$E$25:$E$26</xm:f>
          </x14:formula1>
          <xm:sqref>L3:S3</xm:sqref>
        </x14:dataValidation>
        <x14:dataValidation type="list" allowBlank="1" showInputMessage="1" showErrorMessage="1" promptTitle="選定企業の基準" prompt="リストの業種に該当しない場合は、_x000a_市町村の推薦が必要です。（様式６別紙）">
          <x14:formula1>
            <xm:f>リストバックデータ!$I$2:$I$42</xm:f>
          </x14:formula1>
          <xm:sqref>K3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34"/>
  <sheetViews>
    <sheetView tabSelected="1" workbookViewId="0"/>
  </sheetViews>
  <sheetFormatPr defaultRowHeight="13.5"/>
  <cols>
    <col min="9" max="9" width="12.5" customWidth="1"/>
    <col min="10" max="10" width="9" hidden="1" customWidth="1"/>
  </cols>
  <sheetData>
    <row r="1" spans="1:10">
      <c r="A1" s="39"/>
    </row>
    <row r="2" spans="1:10">
      <c r="A2" s="39"/>
      <c r="B2" s="29" t="s">
        <v>195</v>
      </c>
    </row>
    <row r="3" spans="1:10">
      <c r="A3" s="39"/>
    </row>
    <row r="4" spans="1:10">
      <c r="A4" s="39"/>
      <c r="B4" s="29" t="s">
        <v>185</v>
      </c>
      <c r="J4" s="40" t="b">
        <v>0</v>
      </c>
    </row>
    <row r="5" spans="1:10">
      <c r="A5" s="39"/>
      <c r="B5" s="35" t="s">
        <v>186</v>
      </c>
      <c r="J5" s="40"/>
    </row>
    <row r="6" spans="1:10">
      <c r="A6" s="39"/>
      <c r="B6" s="35"/>
      <c r="J6" s="40"/>
    </row>
    <row r="7" spans="1:10">
      <c r="A7" s="39"/>
      <c r="B7" s="29" t="s">
        <v>204</v>
      </c>
      <c r="J7" s="40" t="b">
        <v>0</v>
      </c>
    </row>
    <row r="8" spans="1:10">
      <c r="A8" s="39"/>
      <c r="B8" s="35" t="s">
        <v>187</v>
      </c>
      <c r="J8" s="40"/>
    </row>
    <row r="9" spans="1:10">
      <c r="A9" s="39"/>
      <c r="B9" s="35"/>
      <c r="J9" s="40"/>
    </row>
    <row r="10" spans="1:10">
      <c r="A10" s="39"/>
      <c r="B10" s="29" t="s">
        <v>188</v>
      </c>
      <c r="J10" s="40" t="b">
        <v>0</v>
      </c>
    </row>
    <row r="11" spans="1:10">
      <c r="A11" s="39"/>
      <c r="B11" s="29" t="s">
        <v>189</v>
      </c>
      <c r="J11" s="40"/>
    </row>
    <row r="12" spans="1:10">
      <c r="A12" s="39"/>
      <c r="B12" s="35"/>
      <c r="J12" s="40"/>
    </row>
    <row r="13" spans="1:10">
      <c r="A13" s="39"/>
      <c r="B13" s="34" t="s">
        <v>199</v>
      </c>
      <c r="J13" s="40" t="b">
        <v>0</v>
      </c>
    </row>
    <row r="14" spans="1:10">
      <c r="A14" s="39"/>
      <c r="B14" s="34" t="s">
        <v>200</v>
      </c>
      <c r="J14" s="40"/>
    </row>
    <row r="15" spans="1:10">
      <c r="A15" s="39"/>
      <c r="B15" s="34" t="s">
        <v>201</v>
      </c>
      <c r="J15" s="40"/>
    </row>
    <row r="16" spans="1:10">
      <c r="A16" s="39"/>
      <c r="B16" s="34" t="s">
        <v>202</v>
      </c>
      <c r="J16" s="40"/>
    </row>
    <row r="17" spans="1:13">
      <c r="A17" s="39"/>
      <c r="B17" s="34"/>
      <c r="J17" s="40"/>
    </row>
    <row r="18" spans="1:13">
      <c r="A18" s="39"/>
      <c r="B18" s="34" t="s">
        <v>190</v>
      </c>
      <c r="J18" s="40" t="b">
        <v>0</v>
      </c>
    </row>
    <row r="19" spans="1:13">
      <c r="A19" s="39"/>
      <c r="B19" s="34" t="s">
        <v>203</v>
      </c>
      <c r="J19" s="40"/>
    </row>
    <row r="20" spans="1:13">
      <c r="A20" s="39"/>
      <c r="B20" s="34"/>
      <c r="J20" s="40"/>
    </row>
    <row r="21" spans="1:13">
      <c r="A21" s="39"/>
      <c r="B21" s="34" t="s">
        <v>191</v>
      </c>
      <c r="C21" s="34"/>
      <c r="D21" s="34"/>
      <c r="E21" s="34"/>
      <c r="F21" s="34"/>
      <c r="G21" s="34"/>
      <c r="H21" s="34"/>
      <c r="I21" s="34"/>
      <c r="J21" s="40" t="b">
        <v>0</v>
      </c>
    </row>
    <row r="22" spans="1:13">
      <c r="A22" s="39"/>
      <c r="B22" s="36" t="s">
        <v>192</v>
      </c>
      <c r="C22" s="34"/>
      <c r="D22" s="34"/>
      <c r="E22" s="34"/>
      <c r="F22" s="34"/>
      <c r="G22" s="34"/>
      <c r="H22" s="34"/>
      <c r="I22" s="34"/>
      <c r="J22" s="37"/>
    </row>
    <row r="23" spans="1:13">
      <c r="A23" s="39"/>
      <c r="B23" s="34" t="s">
        <v>193</v>
      </c>
      <c r="C23" s="34"/>
      <c r="D23" s="34"/>
      <c r="E23" s="34"/>
      <c r="F23" s="34"/>
      <c r="G23" s="34"/>
      <c r="H23" s="34"/>
      <c r="I23" s="34"/>
      <c r="J23" s="37"/>
    </row>
    <row r="24" spans="1:13">
      <c r="A24" s="39"/>
      <c r="B24" s="34"/>
      <c r="C24" s="34"/>
      <c r="D24" s="34"/>
      <c r="E24" s="34"/>
      <c r="F24" s="34"/>
      <c r="G24" s="34"/>
      <c r="H24" s="34"/>
      <c r="I24" s="34"/>
    </row>
    <row r="25" spans="1:13">
      <c r="A25" s="39"/>
      <c r="B25" s="34" t="s">
        <v>208</v>
      </c>
      <c r="C25" s="34"/>
      <c r="D25" s="34"/>
      <c r="E25" s="34"/>
      <c r="F25" s="34"/>
      <c r="G25" s="34"/>
      <c r="H25" s="34"/>
      <c r="I25" s="34"/>
    </row>
    <row r="26" spans="1:13">
      <c r="A26" s="39"/>
      <c r="B26" s="34" t="s">
        <v>207</v>
      </c>
      <c r="C26" s="34"/>
      <c r="D26" s="34"/>
      <c r="E26" s="34"/>
      <c r="F26" s="34"/>
      <c r="G26" s="34"/>
      <c r="H26" s="34"/>
      <c r="I26" s="34"/>
      <c r="M26" t="s">
        <v>209</v>
      </c>
    </row>
    <row r="27" spans="1:13">
      <c r="A27" s="39"/>
      <c r="B27" s="34" t="s">
        <v>205</v>
      </c>
      <c r="C27" s="34"/>
      <c r="D27" s="34"/>
      <c r="E27" s="34"/>
      <c r="F27" s="34"/>
      <c r="G27" s="34"/>
      <c r="H27" s="34"/>
      <c r="I27" s="34"/>
    </row>
    <row r="28" spans="1:13">
      <c r="A28" s="39"/>
      <c r="B28" s="34" t="s">
        <v>206</v>
      </c>
      <c r="C28" s="34"/>
      <c r="D28" s="34"/>
      <c r="E28" s="34"/>
      <c r="F28" s="34"/>
      <c r="G28" s="34"/>
      <c r="H28" s="34"/>
      <c r="I28" s="34"/>
    </row>
    <row r="29" spans="1:13">
      <c r="A29" s="39"/>
      <c r="B29" s="34"/>
      <c r="C29" s="34"/>
      <c r="D29" s="34"/>
      <c r="E29" s="34"/>
      <c r="F29" s="34"/>
      <c r="G29" s="34"/>
      <c r="H29" s="34"/>
      <c r="I29" s="34"/>
    </row>
    <row r="30" spans="1:13">
      <c r="A30" s="39"/>
      <c r="B30" s="34" t="s">
        <v>211</v>
      </c>
      <c r="C30" s="34"/>
      <c r="D30" s="34"/>
      <c r="E30" s="34"/>
      <c r="F30" s="34"/>
      <c r="G30" s="34"/>
      <c r="H30" s="34"/>
      <c r="I30" s="34"/>
    </row>
    <row r="31" spans="1:13">
      <c r="A31" s="39"/>
      <c r="B31" s="34" t="s">
        <v>210</v>
      </c>
      <c r="C31" s="34"/>
      <c r="D31" s="34"/>
      <c r="E31" s="34"/>
      <c r="F31" s="34"/>
      <c r="G31" s="34"/>
      <c r="H31" s="34"/>
      <c r="I31" s="34"/>
    </row>
    <row r="32" spans="1:13">
      <c r="A32" s="39"/>
      <c r="B32" s="34"/>
      <c r="C32" s="34"/>
      <c r="D32" s="34"/>
      <c r="E32" s="34"/>
      <c r="F32" s="34"/>
      <c r="G32" s="34"/>
      <c r="H32" s="34"/>
      <c r="I32" s="34"/>
    </row>
    <row r="33" spans="1:10">
      <c r="A33" s="39"/>
      <c r="J33">
        <f>COUNTIF(J4:J25,"TRUE")</f>
        <v>0</v>
      </c>
    </row>
    <row r="34" spans="1:10">
      <c r="A34" s="39"/>
    </row>
  </sheetData>
  <sheetProtection algorithmName="SHA-512" hashValue="1tBO3+1Zl7MuB2mI2mAIZppk/IPvs8pi6xnZe/PGVyg/mujSlbVcbRuyGpwTzhQrJB8mvqDkKmzeiPK68Vf+NA==" saltValue="ocXrJBB5nC58R3O0WCk0ig==" spinCount="100000" sheet="1" objects="1" scenarios="1"/>
  <phoneticPr fontId="1"/>
  <pageMargins left="0.7" right="0.7" top="0.75" bottom="0.75" header="0.3" footer="0.3"/>
  <pageSetup paperSize="9" scale="79" orientation="portrait" horizontalDpi="4294967294"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28575</xdr:colOff>
                    <xdr:row>2</xdr:row>
                    <xdr:rowOff>133350</xdr:rowOff>
                  </from>
                  <to>
                    <xdr:col>0</xdr:col>
                    <xdr:colOff>647700</xdr:colOff>
                    <xdr:row>4</xdr:row>
                    <xdr:rowOff>28575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0</xdr:col>
                    <xdr:colOff>28575</xdr:colOff>
                    <xdr:row>5</xdr:row>
                    <xdr:rowOff>133350</xdr:rowOff>
                  </from>
                  <to>
                    <xdr:col>0</xdr:col>
                    <xdr:colOff>647700</xdr:colOff>
                    <xdr:row>7</xdr:row>
                    <xdr:rowOff>28575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0</xdr:col>
                    <xdr:colOff>38100</xdr:colOff>
                    <xdr:row>8</xdr:row>
                    <xdr:rowOff>133350</xdr:rowOff>
                  </from>
                  <to>
                    <xdr:col>0</xdr:col>
                    <xdr:colOff>657225</xdr:colOff>
                    <xdr:row>10</xdr:row>
                    <xdr:rowOff>28575</xdr:rowOff>
                  </to>
                </anchor>
              </controlPr>
            </control>
          </mc:Choice>
        </mc:AlternateContent>
        <mc:AlternateContent xmlns:mc="http://schemas.openxmlformats.org/markup-compatibility/2006">
          <mc:Choice Requires="x14">
            <control shapeId="3079" r:id="rId7" name="Check Box 7">
              <controlPr defaultSize="0" autoFill="0" autoLine="0" autoPict="0">
                <anchor moveWithCells="1">
                  <from>
                    <xdr:col>0</xdr:col>
                    <xdr:colOff>28575</xdr:colOff>
                    <xdr:row>11</xdr:row>
                    <xdr:rowOff>133350</xdr:rowOff>
                  </from>
                  <to>
                    <xdr:col>0</xdr:col>
                    <xdr:colOff>647700</xdr:colOff>
                    <xdr:row>13</xdr:row>
                    <xdr:rowOff>28575</xdr:rowOff>
                  </to>
                </anchor>
              </controlPr>
            </control>
          </mc:Choice>
        </mc:AlternateContent>
        <mc:AlternateContent xmlns:mc="http://schemas.openxmlformats.org/markup-compatibility/2006">
          <mc:Choice Requires="x14">
            <control shapeId="3081" r:id="rId8" name="Check Box 9">
              <controlPr defaultSize="0" autoFill="0" autoLine="0" autoPict="0">
                <anchor moveWithCells="1">
                  <from>
                    <xdr:col>0</xdr:col>
                    <xdr:colOff>28575</xdr:colOff>
                    <xdr:row>16</xdr:row>
                    <xdr:rowOff>133350</xdr:rowOff>
                  </from>
                  <to>
                    <xdr:col>0</xdr:col>
                    <xdr:colOff>647700</xdr:colOff>
                    <xdr:row>18</xdr:row>
                    <xdr:rowOff>28575</xdr:rowOff>
                  </to>
                </anchor>
              </controlPr>
            </control>
          </mc:Choice>
        </mc:AlternateContent>
        <mc:AlternateContent xmlns:mc="http://schemas.openxmlformats.org/markup-compatibility/2006">
          <mc:Choice Requires="x14">
            <control shapeId="3082" r:id="rId9" name="Check Box 10">
              <controlPr defaultSize="0" autoFill="0" autoLine="0" autoPict="0">
                <anchor moveWithCells="1">
                  <from>
                    <xdr:col>0</xdr:col>
                    <xdr:colOff>19050</xdr:colOff>
                    <xdr:row>19</xdr:row>
                    <xdr:rowOff>142875</xdr:rowOff>
                  </from>
                  <to>
                    <xdr:col>0</xdr:col>
                    <xdr:colOff>638175</xdr:colOff>
                    <xdr:row>21</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5"/>
  <sheetViews>
    <sheetView view="pageBreakPreview" zoomScaleNormal="100" zoomScaleSheetLayoutView="100" workbookViewId="0"/>
  </sheetViews>
  <sheetFormatPr defaultRowHeight="12"/>
  <cols>
    <col min="1" max="1" width="1.75" style="1" customWidth="1"/>
    <col min="2" max="8" width="7.625" style="1" customWidth="1"/>
    <col min="9" max="9" width="10.25" style="1" bestFit="1" customWidth="1"/>
    <col min="10" max="11" width="7.625" style="1" customWidth="1"/>
    <col min="12" max="12" width="9.25" style="1" customWidth="1"/>
    <col min="13" max="13" width="9" style="1"/>
    <col min="14" max="14" width="9" style="1" customWidth="1"/>
    <col min="15" max="16384" width="9" style="1"/>
  </cols>
  <sheetData>
    <row r="1" spans="1:13" ht="24.95" customHeight="1">
      <c r="B1" s="1" t="s">
        <v>18</v>
      </c>
      <c r="K1" s="1" t="s">
        <v>212</v>
      </c>
    </row>
    <row r="2" spans="1:13" ht="24.95" customHeight="1">
      <c r="I2" s="27" t="s">
        <v>179</v>
      </c>
      <c r="J2" s="69">
        <f>入力シート!Y3</f>
        <v>0</v>
      </c>
      <c r="K2" s="70"/>
      <c r="L2" s="70"/>
    </row>
    <row r="3" spans="1:13" ht="15" customHeight="1"/>
    <row r="4" spans="1:13" ht="24.95" customHeight="1">
      <c r="A4" s="70" t="s">
        <v>20</v>
      </c>
      <c r="B4" s="70"/>
      <c r="C4" s="70"/>
      <c r="D4" s="70"/>
      <c r="E4" s="70"/>
      <c r="F4" s="70"/>
      <c r="G4" s="70"/>
      <c r="H4" s="70"/>
      <c r="I4" s="70"/>
      <c r="J4" s="70"/>
      <c r="K4" s="70"/>
      <c r="L4" s="70"/>
    </row>
    <row r="5" spans="1:13" ht="15" customHeight="1"/>
    <row r="6" spans="1:13" ht="39.950000000000003" customHeight="1">
      <c r="B6" s="73" t="s">
        <v>21</v>
      </c>
      <c r="C6" s="73"/>
      <c r="D6" s="73"/>
      <c r="E6" s="73"/>
      <c r="F6" s="73"/>
      <c r="G6" s="73"/>
      <c r="H6" s="73"/>
      <c r="I6" s="73"/>
      <c r="J6" s="73"/>
      <c r="K6" s="73"/>
      <c r="L6" s="73"/>
    </row>
    <row r="7" spans="1:13" ht="20.100000000000001" customHeight="1">
      <c r="B7" s="1" t="s">
        <v>2</v>
      </c>
    </row>
    <row r="8" spans="1:13" ht="20.100000000000001" customHeight="1">
      <c r="B8" s="71" t="s">
        <v>0</v>
      </c>
      <c r="C8" s="71"/>
      <c r="D8" s="81">
        <f>入力シート!C3</f>
        <v>0</v>
      </c>
      <c r="E8" s="82"/>
      <c r="F8" s="82"/>
      <c r="G8" s="83"/>
      <c r="H8" s="74" t="s">
        <v>4</v>
      </c>
      <c r="I8" s="75"/>
      <c r="J8" s="84">
        <f>入力シート!E3</f>
        <v>0</v>
      </c>
      <c r="K8" s="85"/>
      <c r="L8" s="86"/>
    </row>
    <row r="9" spans="1:13" ht="39.950000000000003" customHeight="1">
      <c r="B9" s="72" t="s">
        <v>3</v>
      </c>
      <c r="C9" s="72"/>
      <c r="D9" s="78">
        <f>入力シート!D3</f>
        <v>0</v>
      </c>
      <c r="E9" s="79"/>
      <c r="F9" s="79"/>
      <c r="G9" s="80"/>
      <c r="H9" s="76" t="s">
        <v>5</v>
      </c>
      <c r="I9" s="77"/>
      <c r="J9" s="87">
        <f>入力シート!F3</f>
        <v>0</v>
      </c>
      <c r="K9" s="88"/>
      <c r="L9" s="89"/>
    </row>
    <row r="10" spans="1:13" ht="39.950000000000003" customHeight="1">
      <c r="B10" s="68" t="s">
        <v>11</v>
      </c>
      <c r="C10" s="68"/>
      <c r="D10" s="62" t="str">
        <f>"〒"&amp;入力シート!G3&amp;"   "&amp;入力シート!H3&amp;入力シート!I3&amp;入力シート!J3</f>
        <v xml:space="preserve">〒   </v>
      </c>
      <c r="E10" s="63"/>
      <c r="F10" s="63"/>
      <c r="G10" s="63"/>
      <c r="H10" s="64"/>
      <c r="I10" s="2" t="s">
        <v>1</v>
      </c>
      <c r="J10" s="65">
        <f>入力シート!U3</f>
        <v>0</v>
      </c>
      <c r="K10" s="66"/>
      <c r="L10" s="67"/>
    </row>
    <row r="11" spans="1:13" ht="30" customHeight="1">
      <c r="B11" s="90" t="s">
        <v>6</v>
      </c>
      <c r="C11" s="91"/>
      <c r="D11" s="102">
        <f>入力シート!A3</f>
        <v>0</v>
      </c>
      <c r="E11" s="103"/>
      <c r="F11" s="103"/>
      <c r="G11" s="103"/>
      <c r="H11" s="103"/>
      <c r="I11" s="103"/>
      <c r="J11" s="103"/>
      <c r="K11" s="103"/>
      <c r="L11" s="104"/>
    </row>
    <row r="12" spans="1:13" ht="16.5" customHeight="1">
      <c r="B12" s="3"/>
      <c r="C12" s="3"/>
      <c r="D12" s="4"/>
      <c r="E12" s="4"/>
      <c r="F12" s="4"/>
      <c r="G12" s="4"/>
      <c r="H12" s="4"/>
      <c r="I12" s="5"/>
      <c r="J12" s="6"/>
      <c r="K12" s="6"/>
      <c r="L12" s="6"/>
      <c r="M12" s="7"/>
    </row>
    <row r="13" spans="1:13" ht="20.100000000000001" customHeight="1">
      <c r="B13" s="1" t="s">
        <v>177</v>
      </c>
    </row>
    <row r="14" spans="1:13" ht="20.100000000000001" customHeight="1">
      <c r="B14" s="92" t="s">
        <v>13</v>
      </c>
      <c r="C14" s="92"/>
      <c r="D14" s="92"/>
      <c r="E14" s="92"/>
      <c r="F14" s="92"/>
      <c r="G14" s="92"/>
      <c r="H14" s="92"/>
    </row>
    <row r="15" spans="1:13" ht="30" customHeight="1">
      <c r="B15" s="93" t="s">
        <v>9</v>
      </c>
      <c r="C15" s="94"/>
      <c r="D15" s="94"/>
      <c r="E15" s="94"/>
      <c r="F15" s="95"/>
      <c r="G15" s="96">
        <f>入力シート!L3</f>
        <v>0</v>
      </c>
      <c r="H15" s="97"/>
      <c r="I15" s="98"/>
      <c r="J15" s="105"/>
      <c r="K15" s="105"/>
      <c r="L15" s="105"/>
    </row>
    <row r="16" spans="1:13" ht="30" customHeight="1">
      <c r="B16" s="93" t="s">
        <v>10</v>
      </c>
      <c r="C16" s="94"/>
      <c r="D16" s="94"/>
      <c r="E16" s="94"/>
      <c r="F16" s="95"/>
      <c r="G16" s="96">
        <f>入力シート!M3</f>
        <v>0</v>
      </c>
      <c r="H16" s="97"/>
      <c r="I16" s="98"/>
      <c r="J16" s="105"/>
      <c r="K16" s="105"/>
      <c r="L16" s="105"/>
    </row>
    <row r="17" spans="2:12" ht="30" customHeight="1">
      <c r="B17" s="93" t="s">
        <v>16</v>
      </c>
      <c r="C17" s="94"/>
      <c r="D17" s="94"/>
      <c r="E17" s="94"/>
      <c r="F17" s="95"/>
      <c r="G17" s="96">
        <f>入力シート!N3</f>
        <v>0</v>
      </c>
      <c r="H17" s="97"/>
      <c r="I17" s="98"/>
      <c r="J17" s="105"/>
      <c r="K17" s="105"/>
      <c r="L17" s="105"/>
    </row>
    <row r="18" spans="2:12" ht="30" customHeight="1">
      <c r="B18" s="93" t="s">
        <v>17</v>
      </c>
      <c r="C18" s="94"/>
      <c r="D18" s="94"/>
      <c r="E18" s="94"/>
      <c r="F18" s="95"/>
      <c r="G18" s="96">
        <f>入力シート!O3</f>
        <v>0</v>
      </c>
      <c r="H18" s="97"/>
      <c r="I18" s="98"/>
      <c r="J18" s="105"/>
      <c r="K18" s="105"/>
      <c r="L18" s="105"/>
    </row>
    <row r="19" spans="2:12" ht="30" customHeight="1">
      <c r="B19" s="99" t="s">
        <v>12</v>
      </c>
      <c r="C19" s="100"/>
      <c r="D19" s="100"/>
      <c r="E19" s="100"/>
      <c r="F19" s="101"/>
      <c r="G19" s="96">
        <f>入力シート!P3</f>
        <v>0</v>
      </c>
      <c r="H19" s="97"/>
      <c r="I19" s="98"/>
      <c r="J19" s="105"/>
      <c r="K19" s="105"/>
      <c r="L19" s="105"/>
    </row>
    <row r="20" spans="2:12" ht="30" customHeight="1">
      <c r="B20" s="93" t="s">
        <v>14</v>
      </c>
      <c r="C20" s="94"/>
      <c r="D20" s="94"/>
      <c r="E20" s="94"/>
      <c r="F20" s="95"/>
      <c r="G20" s="96">
        <f>入力シート!Q3</f>
        <v>0</v>
      </c>
      <c r="H20" s="97"/>
      <c r="I20" s="98"/>
      <c r="J20" s="105"/>
      <c r="K20" s="105"/>
      <c r="L20" s="105"/>
    </row>
    <row r="21" spans="2:12" ht="30" customHeight="1">
      <c r="B21" s="93" t="s">
        <v>15</v>
      </c>
      <c r="C21" s="94"/>
      <c r="D21" s="94"/>
      <c r="E21" s="94"/>
      <c r="F21" s="95"/>
      <c r="G21" s="96">
        <f>入力シート!R3</f>
        <v>0</v>
      </c>
      <c r="H21" s="97"/>
      <c r="I21" s="98"/>
      <c r="J21" s="105"/>
      <c r="K21" s="105"/>
      <c r="L21" s="105"/>
    </row>
    <row r="22" spans="2:12" ht="30" customHeight="1">
      <c r="B22" s="115" t="s">
        <v>197</v>
      </c>
      <c r="C22" s="115"/>
      <c r="D22" s="115"/>
      <c r="E22" s="115"/>
      <c r="F22" s="115"/>
      <c r="G22" s="111">
        <f>入力シート!S3</f>
        <v>0</v>
      </c>
      <c r="H22" s="112"/>
      <c r="I22" s="116"/>
      <c r="J22" s="32"/>
      <c r="K22" s="32"/>
      <c r="L22" s="32"/>
    </row>
    <row r="23" spans="2:12" ht="12.75" customHeight="1">
      <c r="B23" s="106"/>
      <c r="C23" s="106"/>
      <c r="D23" s="106"/>
      <c r="E23" s="106"/>
      <c r="F23" s="106"/>
      <c r="G23" s="106"/>
      <c r="H23" s="106"/>
    </row>
    <row r="24" spans="2:12" ht="20.100000000000001" customHeight="1">
      <c r="B24" s="92" t="s">
        <v>180</v>
      </c>
      <c r="C24" s="92"/>
      <c r="D24" s="92"/>
      <c r="E24" s="92"/>
      <c r="F24" s="92"/>
      <c r="G24" s="92"/>
      <c r="H24" s="92"/>
    </row>
    <row r="25" spans="2:12" ht="59.25" customHeight="1">
      <c r="B25" s="93" t="s">
        <v>228</v>
      </c>
      <c r="C25" s="94"/>
      <c r="D25" s="94"/>
      <c r="E25" s="94"/>
      <c r="F25" s="95"/>
      <c r="G25" s="107">
        <f>入力シート!K3</f>
        <v>0</v>
      </c>
      <c r="H25" s="108"/>
      <c r="I25" s="108"/>
      <c r="J25" s="108" t="s">
        <v>238</v>
      </c>
      <c r="K25" s="108"/>
      <c r="L25" s="109"/>
    </row>
    <row r="26" spans="2:12" ht="30" customHeight="1">
      <c r="B26" s="93" t="s">
        <v>196</v>
      </c>
      <c r="C26" s="94"/>
      <c r="D26" s="94"/>
      <c r="E26" s="94"/>
      <c r="F26" s="95"/>
      <c r="G26" s="111" t="str">
        <f>IF(誓約チェック=6,"誓約します","誓約しません")</f>
        <v>誓約しません</v>
      </c>
      <c r="H26" s="112"/>
      <c r="I26" s="113"/>
      <c r="J26" s="117"/>
      <c r="K26" s="112"/>
      <c r="L26" s="116"/>
    </row>
    <row r="27" spans="2:12" ht="19.5" customHeight="1"/>
    <row r="28" spans="2:12" ht="20.100000000000001" customHeight="1">
      <c r="B28" s="90" t="s">
        <v>19</v>
      </c>
      <c r="C28" s="110"/>
      <c r="D28" s="110"/>
      <c r="E28" s="110"/>
      <c r="F28" s="91"/>
      <c r="G28" s="8"/>
      <c r="H28" s="9"/>
      <c r="I28" s="9"/>
      <c r="J28" s="9"/>
      <c r="K28" s="9"/>
      <c r="L28" s="10"/>
    </row>
    <row r="29" spans="2:12" ht="20.100000000000001" customHeight="1">
      <c r="B29" s="48"/>
    </row>
    <row r="30" spans="2:12" ht="12" customHeight="1">
      <c r="B30" s="114" t="s">
        <v>239</v>
      </c>
      <c r="C30" s="114"/>
      <c r="D30" s="114"/>
      <c r="E30" s="114"/>
      <c r="F30" s="114"/>
      <c r="G30" s="114"/>
      <c r="H30" s="114"/>
      <c r="I30" s="114"/>
      <c r="J30" s="114"/>
      <c r="K30" s="114"/>
      <c r="L30" s="114"/>
    </row>
    <row r="31" spans="2:12">
      <c r="B31" s="114"/>
      <c r="C31" s="114"/>
      <c r="D31" s="114"/>
      <c r="E31" s="114"/>
      <c r="F31" s="114"/>
      <c r="G31" s="114"/>
      <c r="H31" s="114"/>
      <c r="I31" s="114"/>
      <c r="J31" s="114"/>
      <c r="K31" s="114"/>
      <c r="L31" s="114"/>
    </row>
    <row r="32" spans="2:12">
      <c r="B32" s="114"/>
      <c r="C32" s="114"/>
      <c r="D32" s="114"/>
      <c r="E32" s="114"/>
      <c r="F32" s="114"/>
      <c r="G32" s="114"/>
      <c r="H32" s="114"/>
      <c r="I32" s="114"/>
      <c r="J32" s="114"/>
      <c r="K32" s="114"/>
      <c r="L32" s="114"/>
    </row>
    <row r="33" spans="2:12">
      <c r="B33" s="114"/>
      <c r="C33" s="114"/>
      <c r="D33" s="114"/>
      <c r="E33" s="114"/>
      <c r="F33" s="114"/>
      <c r="G33" s="114"/>
      <c r="H33" s="114"/>
      <c r="I33" s="114"/>
      <c r="J33" s="114"/>
      <c r="K33" s="114"/>
      <c r="L33" s="114"/>
    </row>
    <row r="34" spans="2:12">
      <c r="B34" s="114"/>
      <c r="C34" s="114"/>
      <c r="D34" s="114"/>
      <c r="E34" s="114"/>
      <c r="F34" s="114"/>
      <c r="G34" s="114"/>
      <c r="H34" s="114"/>
      <c r="I34" s="114"/>
      <c r="J34" s="114"/>
      <c r="K34" s="114"/>
      <c r="L34" s="114"/>
    </row>
    <row r="35" spans="2:12">
      <c r="B35" s="114"/>
      <c r="C35" s="114"/>
      <c r="D35" s="114"/>
      <c r="E35" s="114"/>
      <c r="F35" s="114"/>
      <c r="G35" s="114"/>
      <c r="H35" s="114"/>
      <c r="I35" s="114"/>
      <c r="J35" s="114"/>
      <c r="K35" s="114"/>
      <c r="L35" s="114"/>
    </row>
    <row r="36" spans="2:12">
      <c r="B36" s="114"/>
      <c r="C36" s="114"/>
      <c r="D36" s="114"/>
      <c r="E36" s="114"/>
      <c r="F36" s="114"/>
      <c r="G36" s="114"/>
      <c r="H36" s="114"/>
      <c r="I36" s="114"/>
      <c r="J36" s="114"/>
      <c r="K36" s="114"/>
      <c r="L36" s="114"/>
    </row>
    <row r="37" spans="2:12">
      <c r="B37" s="114"/>
      <c r="C37" s="114"/>
      <c r="D37" s="114"/>
      <c r="E37" s="114"/>
      <c r="F37" s="114"/>
      <c r="G37" s="114"/>
      <c r="H37" s="114"/>
      <c r="I37" s="114"/>
      <c r="J37" s="114"/>
      <c r="K37" s="114"/>
      <c r="L37" s="114"/>
    </row>
    <row r="38" spans="2:12">
      <c r="B38" s="114"/>
      <c r="C38" s="114"/>
      <c r="D38" s="114"/>
      <c r="E38" s="114"/>
      <c r="F38" s="114"/>
      <c r="G38" s="114"/>
      <c r="H38" s="114"/>
      <c r="I38" s="114"/>
      <c r="J38" s="114"/>
      <c r="K38" s="114"/>
      <c r="L38" s="114"/>
    </row>
    <row r="39" spans="2:12">
      <c r="B39" s="114"/>
      <c r="C39" s="114"/>
      <c r="D39" s="114"/>
      <c r="E39" s="114"/>
      <c r="F39" s="114"/>
      <c r="G39" s="114"/>
      <c r="H39" s="114"/>
      <c r="I39" s="114"/>
      <c r="J39" s="114"/>
      <c r="K39" s="114"/>
      <c r="L39" s="114"/>
    </row>
    <row r="40" spans="2:12">
      <c r="B40" s="114"/>
      <c r="C40" s="114"/>
      <c r="D40" s="114"/>
      <c r="E40" s="114"/>
      <c r="F40" s="114"/>
      <c r="G40" s="114"/>
      <c r="H40" s="114"/>
      <c r="I40" s="114"/>
      <c r="J40" s="114"/>
      <c r="K40" s="114"/>
      <c r="L40" s="114"/>
    </row>
    <row r="41" spans="2:12">
      <c r="B41" s="114"/>
      <c r="C41" s="114"/>
      <c r="D41" s="114"/>
      <c r="E41" s="114"/>
      <c r="F41" s="114"/>
      <c r="G41" s="114"/>
      <c r="H41" s="114"/>
      <c r="I41" s="114"/>
      <c r="J41" s="114"/>
      <c r="K41" s="114"/>
      <c r="L41" s="114"/>
    </row>
    <row r="42" spans="2:12">
      <c r="B42" s="114"/>
      <c r="C42" s="114"/>
      <c r="D42" s="114"/>
      <c r="E42" s="114"/>
      <c r="F42" s="114"/>
      <c r="G42" s="114"/>
      <c r="H42" s="114"/>
      <c r="I42" s="114"/>
      <c r="J42" s="114"/>
      <c r="K42" s="114"/>
      <c r="L42" s="114"/>
    </row>
    <row r="43" spans="2:12">
      <c r="B43" s="114"/>
      <c r="C43" s="114"/>
      <c r="D43" s="114"/>
      <c r="E43" s="114"/>
      <c r="F43" s="114"/>
      <c r="G43" s="114"/>
      <c r="H43" s="114"/>
      <c r="I43" s="114"/>
      <c r="J43" s="114"/>
      <c r="K43" s="114"/>
      <c r="L43" s="114"/>
    </row>
    <row r="44" spans="2:12">
      <c r="B44" s="114"/>
      <c r="C44" s="114"/>
      <c r="D44" s="114"/>
      <c r="E44" s="114"/>
      <c r="F44" s="114"/>
      <c r="G44" s="114"/>
      <c r="H44" s="114"/>
      <c r="I44" s="114"/>
      <c r="J44" s="114"/>
      <c r="K44" s="114"/>
      <c r="L44" s="114"/>
    </row>
    <row r="45" spans="2:12" ht="87" customHeight="1">
      <c r="B45" s="114"/>
      <c r="C45" s="114"/>
      <c r="D45" s="114"/>
      <c r="E45" s="114"/>
      <c r="F45" s="114"/>
      <c r="G45" s="114"/>
      <c r="H45" s="114"/>
      <c r="I45" s="114"/>
      <c r="J45" s="114"/>
      <c r="K45" s="114"/>
      <c r="L45" s="114"/>
    </row>
  </sheetData>
  <sheetProtection selectLockedCells="1" selectUnlockedCells="1"/>
  <mergeCells count="50">
    <mergeCell ref="B28:F28"/>
    <mergeCell ref="G26:I26"/>
    <mergeCell ref="B21:F21"/>
    <mergeCell ref="G21:I21"/>
    <mergeCell ref="B30:L45"/>
    <mergeCell ref="B22:F22"/>
    <mergeCell ref="G22:I22"/>
    <mergeCell ref="J26:L26"/>
    <mergeCell ref="B26:F26"/>
    <mergeCell ref="J21:L21"/>
    <mergeCell ref="J19:L19"/>
    <mergeCell ref="J20:L20"/>
    <mergeCell ref="J15:L15"/>
    <mergeCell ref="B23:H23"/>
    <mergeCell ref="B25:F25"/>
    <mergeCell ref="G25:I25"/>
    <mergeCell ref="J25:L25"/>
    <mergeCell ref="B24:H24"/>
    <mergeCell ref="J16:L16"/>
    <mergeCell ref="J17:L17"/>
    <mergeCell ref="B11:C11"/>
    <mergeCell ref="B14:H14"/>
    <mergeCell ref="B20:F20"/>
    <mergeCell ref="G20:I20"/>
    <mergeCell ref="B15:F15"/>
    <mergeCell ref="G15:I15"/>
    <mergeCell ref="B16:F16"/>
    <mergeCell ref="G16:I16"/>
    <mergeCell ref="B19:F19"/>
    <mergeCell ref="G19:I19"/>
    <mergeCell ref="B17:F17"/>
    <mergeCell ref="G17:I17"/>
    <mergeCell ref="B18:F18"/>
    <mergeCell ref="G18:I18"/>
    <mergeCell ref="D11:L11"/>
    <mergeCell ref="J18:L18"/>
    <mergeCell ref="D10:H10"/>
    <mergeCell ref="J10:L10"/>
    <mergeCell ref="B10:C10"/>
    <mergeCell ref="J2:L2"/>
    <mergeCell ref="A4:L4"/>
    <mergeCell ref="B8:C8"/>
    <mergeCell ref="B9:C9"/>
    <mergeCell ref="B6:L6"/>
    <mergeCell ref="H8:I8"/>
    <mergeCell ref="H9:I9"/>
    <mergeCell ref="D9:G9"/>
    <mergeCell ref="D8:G8"/>
    <mergeCell ref="J8:L8"/>
    <mergeCell ref="J9:L9"/>
  </mergeCells>
  <phoneticPr fontId="1"/>
  <pageMargins left="0.70866141732283472" right="0.70866141732283472" top="0.74803149606299213" bottom="0.74803149606299213" header="0.31496062992125984" footer="0.31496062992125984"/>
  <pageSetup paperSize="9" scale="72" orientation="portrait" horizontalDpi="4294967294" verticalDpi="0" r:id="rId1"/>
  <rowBreaks count="1" manualBreakCount="1">
    <brk id="29"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48"/>
  <sheetViews>
    <sheetView workbookViewId="0">
      <selection activeCell="I5" sqref="I5"/>
    </sheetView>
  </sheetViews>
  <sheetFormatPr defaultRowHeight="13.5"/>
  <cols>
    <col min="8" max="8" width="13.25" customWidth="1"/>
    <col min="9" max="9" width="47.625" bestFit="1" customWidth="1"/>
  </cols>
  <sheetData>
    <row r="1" spans="1:9">
      <c r="A1" s="11" t="s">
        <v>27</v>
      </c>
      <c r="B1" t="s">
        <v>28</v>
      </c>
      <c r="D1" t="s">
        <v>198</v>
      </c>
      <c r="G1" t="s">
        <v>27</v>
      </c>
      <c r="H1" t="s">
        <v>163</v>
      </c>
      <c r="I1" t="s">
        <v>164</v>
      </c>
    </row>
    <row r="2" spans="1:9">
      <c r="A2" s="11" t="s">
        <v>29</v>
      </c>
      <c r="B2" t="s">
        <v>24</v>
      </c>
      <c r="I2" t="s">
        <v>167</v>
      </c>
    </row>
    <row r="3" spans="1:9" ht="14.25">
      <c r="A3" s="11" t="s">
        <v>30</v>
      </c>
      <c r="B3" t="s">
        <v>25</v>
      </c>
      <c r="G3" s="15">
        <v>1</v>
      </c>
      <c r="H3" s="16" t="s">
        <v>152</v>
      </c>
      <c r="I3" t="str">
        <f>G3&amp;" "&amp;H3&amp;"（６次産業化に取り組んでいる。）"</f>
        <v>1 農業 （６次産業化に取り組んでいる。）</v>
      </c>
    </row>
    <row r="4" spans="1:9" ht="14.25">
      <c r="A4" s="11" t="s">
        <v>31</v>
      </c>
      <c r="B4" t="s">
        <v>32</v>
      </c>
      <c r="G4" s="15">
        <v>2</v>
      </c>
      <c r="H4" s="16" t="s">
        <v>123</v>
      </c>
      <c r="I4" t="str">
        <f>G4&amp;" "&amp;H4&amp;"（改善措置計画認定事業体や育成経営体に該当。）"</f>
        <v>2 林業 （改善措置計画認定事業体や育成経営体に該当。）</v>
      </c>
    </row>
    <row r="5" spans="1:9" ht="14.25">
      <c r="A5" s="11" t="s">
        <v>33</v>
      </c>
      <c r="B5" t="s">
        <v>34</v>
      </c>
      <c r="G5" s="15">
        <v>3</v>
      </c>
      <c r="H5" s="16" t="s">
        <v>124</v>
      </c>
      <c r="I5" t="str">
        <f t="shared" ref="I5:I6" si="0">G5&amp;" "&amp;H5&amp;"（６次産業化に取り組んでいる。）"</f>
        <v>3 漁業 （６次産業化に取り組んでいる。）</v>
      </c>
    </row>
    <row r="6" spans="1:9" ht="14.25">
      <c r="A6" s="11" t="s">
        <v>35</v>
      </c>
      <c r="B6" t="s">
        <v>36</v>
      </c>
      <c r="G6" s="15">
        <v>4</v>
      </c>
      <c r="H6" s="16" t="s">
        <v>125</v>
      </c>
      <c r="I6" t="str">
        <f t="shared" si="0"/>
        <v>4 水産養殖業 （６次産業化に取り組んでいる。）</v>
      </c>
    </row>
    <row r="7" spans="1:9" ht="14.25">
      <c r="A7" s="11" t="s">
        <v>37</v>
      </c>
      <c r="B7" t="s">
        <v>38</v>
      </c>
      <c r="G7" s="15">
        <v>6</v>
      </c>
      <c r="H7" s="16" t="s">
        <v>153</v>
      </c>
      <c r="I7" t="str">
        <f t="shared" ref="I7:I39" si="1">G7&amp;" "&amp;H7</f>
        <v xml:space="preserve">6 総合工事業 </v>
      </c>
    </row>
    <row r="8" spans="1:9" ht="40.5">
      <c r="A8" s="11" t="s">
        <v>39</v>
      </c>
      <c r="B8" t="s">
        <v>40</v>
      </c>
      <c r="G8" s="15">
        <v>7</v>
      </c>
      <c r="H8" s="16" t="s">
        <v>126</v>
      </c>
      <c r="I8" t="str">
        <f t="shared" si="1"/>
        <v xml:space="preserve">7 職別工事業（設備工事業を除く） </v>
      </c>
    </row>
    <row r="9" spans="1:9" ht="14.25">
      <c r="A9" s="11" t="s">
        <v>41</v>
      </c>
      <c r="B9" t="s">
        <v>42</v>
      </c>
      <c r="G9" s="15">
        <v>8</v>
      </c>
      <c r="H9" s="16" t="s">
        <v>127</v>
      </c>
      <c r="I9" t="str">
        <f t="shared" si="1"/>
        <v xml:space="preserve">8 設備工事業 </v>
      </c>
    </row>
    <row r="10" spans="1:9" ht="14.25">
      <c r="A10" s="11" t="s">
        <v>43</v>
      </c>
      <c r="B10" t="s">
        <v>44</v>
      </c>
      <c r="G10" s="15">
        <v>9</v>
      </c>
      <c r="H10" s="16" t="s">
        <v>154</v>
      </c>
      <c r="I10" t="str">
        <f t="shared" si="1"/>
        <v xml:space="preserve">9 食料品製造業 </v>
      </c>
    </row>
    <row r="11" spans="1:9" ht="27">
      <c r="A11" s="11" t="s">
        <v>45</v>
      </c>
      <c r="B11" t="s">
        <v>46</v>
      </c>
      <c r="G11" s="15">
        <v>10</v>
      </c>
      <c r="H11" s="16" t="s">
        <v>128</v>
      </c>
      <c r="I11" t="str">
        <f t="shared" si="1"/>
        <v xml:space="preserve">10 飲料・たばこ・飼料製造業 </v>
      </c>
    </row>
    <row r="12" spans="1:9" ht="14.25">
      <c r="A12" s="11" t="s">
        <v>47</v>
      </c>
      <c r="B12" t="s">
        <v>48</v>
      </c>
      <c r="G12" s="15">
        <v>11</v>
      </c>
      <c r="H12" s="16" t="s">
        <v>129</v>
      </c>
      <c r="I12" t="str">
        <f t="shared" si="1"/>
        <v xml:space="preserve">11 繊維工業 </v>
      </c>
    </row>
    <row r="13" spans="1:9" ht="40.5">
      <c r="A13" s="11" t="s">
        <v>49</v>
      </c>
      <c r="B13" t="s">
        <v>50</v>
      </c>
      <c r="G13" s="15">
        <v>12</v>
      </c>
      <c r="H13" s="16" t="s">
        <v>130</v>
      </c>
      <c r="I13" t="str">
        <f t="shared" si="1"/>
        <v xml:space="preserve">12 木材・木製品製造業（家具を除く） </v>
      </c>
    </row>
    <row r="14" spans="1:9" ht="27">
      <c r="A14" s="11" t="s">
        <v>51</v>
      </c>
      <c r="B14" t="s">
        <v>52</v>
      </c>
      <c r="G14" s="15">
        <v>13</v>
      </c>
      <c r="H14" s="16" t="s">
        <v>131</v>
      </c>
      <c r="I14" t="str">
        <f t="shared" si="1"/>
        <v xml:space="preserve">13 家具・装備品製造業 </v>
      </c>
    </row>
    <row r="15" spans="1:9" ht="27">
      <c r="A15" s="11" t="s">
        <v>53</v>
      </c>
      <c r="B15" t="s">
        <v>54</v>
      </c>
      <c r="G15" s="15">
        <v>14</v>
      </c>
      <c r="H15" s="16" t="s">
        <v>155</v>
      </c>
      <c r="I15" t="str">
        <f t="shared" si="1"/>
        <v xml:space="preserve">14 パルプ・紙・紙加工品製造業 </v>
      </c>
    </row>
    <row r="16" spans="1:9" ht="14.25">
      <c r="A16" s="11" t="s">
        <v>55</v>
      </c>
      <c r="B16" t="s">
        <v>56</v>
      </c>
      <c r="G16" s="15">
        <v>15</v>
      </c>
      <c r="H16" s="16" t="s">
        <v>156</v>
      </c>
      <c r="I16" t="str">
        <f t="shared" si="1"/>
        <v xml:space="preserve">15 印刷・同関連業 </v>
      </c>
    </row>
    <row r="17" spans="1:9" ht="14.25">
      <c r="A17" s="11" t="s">
        <v>57</v>
      </c>
      <c r="B17" t="s">
        <v>58</v>
      </c>
      <c r="G17" s="15">
        <v>16</v>
      </c>
      <c r="H17" s="16" t="s">
        <v>145</v>
      </c>
      <c r="I17" t="str">
        <f t="shared" si="1"/>
        <v xml:space="preserve">16 化学工業 </v>
      </c>
    </row>
    <row r="18" spans="1:9" ht="27">
      <c r="A18" s="11" t="s">
        <v>59</v>
      </c>
      <c r="B18" t="s">
        <v>60</v>
      </c>
      <c r="G18" s="15">
        <v>17</v>
      </c>
      <c r="H18" s="16" t="s">
        <v>132</v>
      </c>
      <c r="I18" t="str">
        <f t="shared" si="1"/>
        <v xml:space="preserve">17 石油製品・石炭製品製造業 </v>
      </c>
    </row>
    <row r="19" spans="1:9" ht="40.5">
      <c r="A19" s="11" t="s">
        <v>61</v>
      </c>
      <c r="B19" t="s">
        <v>62</v>
      </c>
      <c r="G19" s="15">
        <v>18</v>
      </c>
      <c r="H19" s="16" t="s">
        <v>146</v>
      </c>
      <c r="I19" t="str">
        <f t="shared" si="1"/>
        <v xml:space="preserve">18 プラスチック製品製造業（別掲を除く） </v>
      </c>
    </row>
    <row r="20" spans="1:9" ht="14.25">
      <c r="A20" s="11" t="s">
        <v>63</v>
      </c>
      <c r="B20" t="s">
        <v>64</v>
      </c>
      <c r="G20" s="15">
        <v>19</v>
      </c>
      <c r="H20" s="16" t="s">
        <v>133</v>
      </c>
      <c r="I20" t="str">
        <f t="shared" si="1"/>
        <v xml:space="preserve">19 ゴム製品製造業 </v>
      </c>
    </row>
    <row r="21" spans="1:9" ht="27">
      <c r="A21" s="11" t="s">
        <v>65</v>
      </c>
      <c r="B21" t="s">
        <v>66</v>
      </c>
      <c r="G21" s="15">
        <v>20</v>
      </c>
      <c r="H21" s="16" t="s">
        <v>134</v>
      </c>
      <c r="I21" t="str">
        <f t="shared" si="1"/>
        <v xml:space="preserve">20 なめし革・同製品・毛皮製造業 </v>
      </c>
    </row>
    <row r="22" spans="1:9" ht="27">
      <c r="A22" s="11" t="s">
        <v>67</v>
      </c>
      <c r="B22" t="s">
        <v>68</v>
      </c>
      <c r="G22" s="15">
        <v>21</v>
      </c>
      <c r="H22" s="16" t="s">
        <v>135</v>
      </c>
      <c r="I22" t="str">
        <f t="shared" si="1"/>
        <v xml:space="preserve">21 窯業・土石製品製造業 </v>
      </c>
    </row>
    <row r="23" spans="1:9" ht="14.25">
      <c r="A23" s="11" t="s">
        <v>69</v>
      </c>
      <c r="B23" t="s">
        <v>70</v>
      </c>
      <c r="G23" s="15">
        <v>22</v>
      </c>
      <c r="H23" s="16" t="s">
        <v>147</v>
      </c>
      <c r="I23" t="str">
        <f t="shared" si="1"/>
        <v xml:space="preserve">22 鉄鋼業 </v>
      </c>
    </row>
    <row r="24" spans="1:9" ht="27">
      <c r="A24" s="11" t="s">
        <v>71</v>
      </c>
      <c r="B24" t="s">
        <v>72</v>
      </c>
      <c r="G24" s="15">
        <v>23</v>
      </c>
      <c r="H24" s="16" t="s">
        <v>157</v>
      </c>
      <c r="I24" t="str">
        <f t="shared" si="1"/>
        <v xml:space="preserve">23 非鉄金属製造業 </v>
      </c>
    </row>
    <row r="25" spans="1:9" ht="27">
      <c r="A25" s="11" t="s">
        <v>73</v>
      </c>
      <c r="B25" t="s">
        <v>74</v>
      </c>
      <c r="D25">
        <v>0</v>
      </c>
      <c r="E25" t="s">
        <v>7</v>
      </c>
      <c r="G25" s="15">
        <v>24</v>
      </c>
      <c r="H25" s="16" t="s">
        <v>158</v>
      </c>
      <c r="I25" t="str">
        <f t="shared" si="1"/>
        <v xml:space="preserve">24 金属製品製造業 </v>
      </c>
    </row>
    <row r="26" spans="1:9" ht="27">
      <c r="A26" s="11" t="s">
        <v>75</v>
      </c>
      <c r="B26" t="s">
        <v>76</v>
      </c>
      <c r="D26">
        <v>1</v>
      </c>
      <c r="E26" t="s">
        <v>8</v>
      </c>
      <c r="G26" s="15">
        <v>25</v>
      </c>
      <c r="H26" s="16" t="s">
        <v>148</v>
      </c>
      <c r="I26" t="str">
        <f t="shared" si="1"/>
        <v xml:space="preserve">25 はん用機械器具製造業 </v>
      </c>
    </row>
    <row r="27" spans="1:9" ht="27">
      <c r="A27" s="11" t="s">
        <v>77</v>
      </c>
      <c r="B27" t="s">
        <v>78</v>
      </c>
      <c r="G27" s="15">
        <v>26</v>
      </c>
      <c r="H27" s="16" t="s">
        <v>149</v>
      </c>
      <c r="I27" t="str">
        <f t="shared" si="1"/>
        <v xml:space="preserve">26 生産用機械器具製造業 </v>
      </c>
    </row>
    <row r="28" spans="1:9" ht="27">
      <c r="A28" s="11" t="s">
        <v>79</v>
      </c>
      <c r="B28" t="s">
        <v>80</v>
      </c>
      <c r="G28" s="15">
        <v>27</v>
      </c>
      <c r="H28" s="16" t="s">
        <v>150</v>
      </c>
      <c r="I28" t="str">
        <f t="shared" si="1"/>
        <v xml:space="preserve">27 業務用機械器具製造業 </v>
      </c>
    </row>
    <row r="29" spans="1:9" ht="40.5">
      <c r="A29" s="11" t="s">
        <v>81</v>
      </c>
      <c r="B29" t="s">
        <v>82</v>
      </c>
      <c r="G29" s="15">
        <v>28</v>
      </c>
      <c r="H29" s="16" t="s">
        <v>136</v>
      </c>
      <c r="I29" t="str">
        <f t="shared" si="1"/>
        <v xml:space="preserve">28 電子部品・デバイス・電子回路製造業 </v>
      </c>
    </row>
    <row r="30" spans="1:9" ht="27">
      <c r="A30" s="11" t="s">
        <v>83</v>
      </c>
      <c r="B30" t="s">
        <v>84</v>
      </c>
      <c r="G30" s="15">
        <v>29</v>
      </c>
      <c r="H30" s="16" t="s">
        <v>137</v>
      </c>
      <c r="I30" t="str">
        <f t="shared" si="1"/>
        <v xml:space="preserve">29 電気機械器具製造業 </v>
      </c>
    </row>
    <row r="31" spans="1:9" ht="27">
      <c r="A31" s="11" t="s">
        <v>85</v>
      </c>
      <c r="B31" t="s">
        <v>86</v>
      </c>
      <c r="G31" s="15">
        <v>30</v>
      </c>
      <c r="H31" s="16" t="s">
        <v>138</v>
      </c>
      <c r="I31" t="str">
        <f t="shared" si="1"/>
        <v xml:space="preserve">30 情報通信機械器具製造業 </v>
      </c>
    </row>
    <row r="32" spans="1:9" ht="27">
      <c r="A32" s="11" t="s">
        <v>87</v>
      </c>
      <c r="B32" t="s">
        <v>88</v>
      </c>
      <c r="G32" s="15">
        <v>31</v>
      </c>
      <c r="H32" s="16" t="s">
        <v>139</v>
      </c>
      <c r="I32" t="str">
        <f t="shared" si="1"/>
        <v xml:space="preserve">31 輸送用機械器具製造業 </v>
      </c>
    </row>
    <row r="33" spans="1:9" ht="27">
      <c r="A33" s="11" t="s">
        <v>89</v>
      </c>
      <c r="B33" t="s">
        <v>90</v>
      </c>
      <c r="G33" s="15">
        <v>32</v>
      </c>
      <c r="H33" s="16" t="s">
        <v>159</v>
      </c>
      <c r="I33" t="str">
        <f t="shared" si="1"/>
        <v xml:space="preserve">32 その他の製造業 </v>
      </c>
    </row>
    <row r="34" spans="1:9" ht="14.25">
      <c r="A34" s="11" t="s">
        <v>91</v>
      </c>
      <c r="B34" t="s">
        <v>92</v>
      </c>
      <c r="G34" s="15">
        <v>39</v>
      </c>
      <c r="H34" s="16" t="s">
        <v>140</v>
      </c>
      <c r="I34" t="str">
        <f t="shared" si="1"/>
        <v xml:space="preserve">39 情報サービス業 </v>
      </c>
    </row>
    <row r="35" spans="1:9" ht="27">
      <c r="A35" s="11" t="s">
        <v>93</v>
      </c>
      <c r="B35" t="s">
        <v>94</v>
      </c>
      <c r="G35" s="15">
        <v>40</v>
      </c>
      <c r="H35" s="16" t="s">
        <v>160</v>
      </c>
      <c r="I35" t="str">
        <f t="shared" si="1"/>
        <v xml:space="preserve">40 インターネット付随サービス業 </v>
      </c>
    </row>
    <row r="36" spans="1:9" ht="27">
      <c r="A36" s="11" t="s">
        <v>95</v>
      </c>
      <c r="B36" t="s">
        <v>96</v>
      </c>
      <c r="G36" s="15">
        <v>43</v>
      </c>
      <c r="H36" s="16" t="s">
        <v>141</v>
      </c>
      <c r="I36" t="str">
        <f t="shared" si="1"/>
        <v xml:space="preserve">43 道路旅客運送業 </v>
      </c>
    </row>
    <row r="37" spans="1:9" ht="27">
      <c r="A37" s="11" t="s">
        <v>97</v>
      </c>
      <c r="B37" t="s">
        <v>98</v>
      </c>
      <c r="G37" s="15">
        <v>52</v>
      </c>
      <c r="H37" s="16" t="s">
        <v>161</v>
      </c>
      <c r="I37" t="str">
        <f t="shared" si="1"/>
        <v xml:space="preserve">52 飲食料品卸売業 </v>
      </c>
    </row>
    <row r="38" spans="1:9" ht="27">
      <c r="A38" s="11" t="s">
        <v>99</v>
      </c>
      <c r="B38" t="s">
        <v>100</v>
      </c>
      <c r="G38" s="15">
        <v>71</v>
      </c>
      <c r="H38" s="16" t="s">
        <v>162</v>
      </c>
      <c r="I38" t="str">
        <f t="shared" si="1"/>
        <v xml:space="preserve">71 学術・開発研究機関 </v>
      </c>
    </row>
    <row r="39" spans="1:9" ht="14.25">
      <c r="A39" s="11" t="s">
        <v>101</v>
      </c>
      <c r="B39" t="s">
        <v>102</v>
      </c>
      <c r="G39" s="15">
        <v>75</v>
      </c>
      <c r="H39" s="16" t="s">
        <v>142</v>
      </c>
      <c r="I39" t="str">
        <f t="shared" si="1"/>
        <v xml:space="preserve">75 宿泊業 </v>
      </c>
    </row>
    <row r="40" spans="1:9" ht="27">
      <c r="A40" s="11" t="s">
        <v>103</v>
      </c>
      <c r="B40" t="s">
        <v>104</v>
      </c>
      <c r="G40" s="15">
        <v>79</v>
      </c>
      <c r="H40" s="16" t="s">
        <v>143</v>
      </c>
      <c r="I40" t="s">
        <v>165</v>
      </c>
    </row>
    <row r="41" spans="1:9" ht="14.25">
      <c r="A41" s="11" t="s">
        <v>105</v>
      </c>
      <c r="B41" t="s">
        <v>106</v>
      </c>
      <c r="G41" s="15">
        <v>84</v>
      </c>
      <c r="H41" s="16" t="s">
        <v>144</v>
      </c>
      <c r="I41" t="str">
        <f>G41&amp;" "&amp;H41</f>
        <v xml:space="preserve">84 保健衛生 </v>
      </c>
    </row>
    <row r="42" spans="1:9" ht="27">
      <c r="A42" s="11" t="s">
        <v>107</v>
      </c>
      <c r="B42" t="s">
        <v>108</v>
      </c>
      <c r="G42" s="15">
        <v>85</v>
      </c>
      <c r="H42" s="16" t="s">
        <v>151</v>
      </c>
      <c r="I42" t="str">
        <f>G42&amp;" "&amp;H42</f>
        <v xml:space="preserve">85 社会保険・社会福祉・介護事業 </v>
      </c>
    </row>
    <row r="43" spans="1:9">
      <c r="A43" s="11" t="s">
        <v>109</v>
      </c>
      <c r="B43" t="s">
        <v>110</v>
      </c>
    </row>
    <row r="44" spans="1:9">
      <c r="A44" s="11" t="s">
        <v>111</v>
      </c>
      <c r="B44" t="s">
        <v>112</v>
      </c>
    </row>
    <row r="45" spans="1:9">
      <c r="A45" s="11" t="s">
        <v>113</v>
      </c>
      <c r="B45" t="s">
        <v>114</v>
      </c>
    </row>
    <row r="46" spans="1:9">
      <c r="A46" s="11" t="s">
        <v>115</v>
      </c>
      <c r="B46" t="s">
        <v>116</v>
      </c>
    </row>
    <row r="47" spans="1:9">
      <c r="A47" s="11" t="s">
        <v>117</v>
      </c>
      <c r="B47" t="s">
        <v>118</v>
      </c>
    </row>
    <row r="48" spans="1:9">
      <c r="A48" s="11" t="s">
        <v>119</v>
      </c>
      <c r="B48" t="s">
        <v>120</v>
      </c>
    </row>
  </sheetData>
  <phoneticPr fontId="1"/>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入力シート</vt:lpstr>
      <vt:lpstr>誓約書</vt:lpstr>
      <vt:lpstr>印刷用データ</vt:lpstr>
      <vt:lpstr>リストバックデータ</vt:lpstr>
      <vt:lpstr>印刷用データ!Print_Area</vt:lpstr>
      <vt:lpstr>誓約チェック</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2018105</dc:creator>
  <cp:lastModifiedBy>2018-105</cp:lastModifiedBy>
  <cp:lastPrinted>2020-03-04T00:38:58Z</cp:lastPrinted>
  <dcterms:created xsi:type="dcterms:W3CDTF">2020-01-14T05:57:24Z</dcterms:created>
  <dcterms:modified xsi:type="dcterms:W3CDTF">2020-03-04T01:15:19Z</dcterms:modified>
</cp:coreProperties>
</file>