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7\hon002\2.　総合戦略推進G\④定住及び移住\★ＵＩＪターン関係★\要綱関係\要綱作成\03.起案\"/>
    </mc:Choice>
  </mc:AlternateContent>
  <bookViews>
    <workbookView xWindow="0" yWindow="0" windowWidth="20490" windowHeight="7155" firstSheet="1" activeTab="1"/>
  </bookViews>
  <sheets>
    <sheet name="入力シート" sheetId="2" state="hidden" r:id="rId1"/>
    <sheet name="【別紙】市町村推薦依頼" sheetId="1" r:id="rId2"/>
    <sheet name="業種等" sheetId="4" state="hidden" r:id="rId3"/>
    <sheet name="リストバックデータ" sheetId="3" state="hidden" r:id="rId4"/>
  </sheets>
  <definedNames>
    <definedName name="_xlnm.Print_Area" localSheetId="1">【別紙】市町村推薦依頼!$B$1:$L$21</definedName>
    <definedName name="誓約チェック">#REF!</definedName>
  </definedNames>
  <calcPr calcId="162913"/>
</workbook>
</file>

<file path=xl/calcChain.xml><?xml version="1.0" encoding="utf-8"?>
<calcChain xmlns="http://schemas.openxmlformats.org/spreadsheetml/2006/main">
  <c r="C3" i="4" l="1"/>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2" i="4"/>
  <c r="B3" i="2" l="1"/>
  <c r="I4" i="3" l="1"/>
  <c r="I5" i="3"/>
  <c r="I6" i="3"/>
  <c r="I3" i="3"/>
  <c r="I7" i="3" l="1"/>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<sst xmlns="http://schemas.openxmlformats.org/spreadsheetml/2006/main" count="262" uniqueCount="257">
  <si>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</si>
  <si>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</si>
  <si>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</si>
  <si>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</si>
  <si>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</si>
  <si>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</si>
  <si>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</si>
  <si>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</si>
  <si>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</si>
  <si>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</si>
  <si>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本社所在地</t>
    <rPh sb="0" eb="2">
      <t>ホンシャ</t>
    </rPh>
    <rPh sb="2" eb="5">
      <t>ショザイチ</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</si>
  <si>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</si>
  <si>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</si>
  <si>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</si>
  <si>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</si>
  <si>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</si>
  <si>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番地等</t>
    <rPh sb="0" eb="2">
      <t>バンチ</t>
    </rPh>
    <rPh sb="2" eb="3">
      <t>トウ</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</si>
  <si>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</si>
  <si>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</si>
  <si>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</si>
  <si>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</si>
  <si>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</si>
  <si>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</si>
  <si>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</si>
  <si>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</si>
  <si>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</si>
  <si>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</si>
  <si>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</si>
  <si>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</si>
  <si>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</si>
  <si>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</si>
  <si>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</si>
  <si>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</si>
  <si>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</si>
  <si>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</si>
  <si>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</si>
  <si>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</si>
  <si>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</si>
  <si>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</si>
  <si>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</si>
  <si>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</si>
  <si>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</si>
  <si>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</si>
  <si>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</si>
  <si>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</si>
  <si>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</si>
  <si>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</si>
  <si>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</si>
  <si>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</si>
  <si>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</si>
  <si>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</si>
  <si>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</si>
  <si>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</si>
  <si>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</si>
  <si>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</si>
  <si>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</si>
  <si>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</si>
  <si>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</si>
  <si>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</si>
  <si>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</si>
  <si>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</si>
  <si>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</si>
  <si>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</si>
  <si>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</si>
  <si>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</si>
  <si>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</si>
  <si>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</si>
  <si>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</si>
  <si>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</si>
  <si>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</si>
  <si>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</si>
  <si>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</si>
  <si>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</si>
  <si>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</si>
  <si>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</si>
  <si>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</si>
  <si>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</si>
  <si>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</si>
  <si>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</si>
  <si>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</si>
  <si>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</si>
  <si>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</si>
  <si>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</si>
  <si>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</si>
  <si>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</si>
  <si>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</si>
  <si>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</si>
  <si>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</si>
  <si>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</si>
  <si>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</si>
  <si>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</si>
  <si>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</si>
  <si>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</si>
  <si>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</si>
  <si>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</si>
  <si>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</si>
  <si>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</si>
  <si>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</si>
  <si>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</si>
  <si>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</si>
  <si>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</si>
  <si>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</si>
  <si>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</si>
  <si>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</si>
  <si>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</si>
  <si>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</si>
  <si>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</si>
  <si>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</si>
  <si>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</si>
  <si>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</si>
  <si>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</si>
  <si>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</si>
  <si>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</si>
  <si>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</si>
  <si>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</si>
  <si>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</si>
  <si>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</si>
  <si>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</si>
  <si>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</si>
  <si>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</si>
  <si>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</si>
  <si>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</si>
  <si>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</si>
  <si>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</si>
  <si>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</si>
  <si>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</si>
  <si>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</si>
  <si>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</si>
  <si>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</si>
  <si>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</si>
  <si>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</si>
  <si>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</si>
  <si>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</si>
  <si>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</si>
  <si>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</si>
  <si>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</si>
  <si>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</si>
  <si>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</si>
  <si>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</si>
  <si>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</si>
  <si>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</si>
  <si>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</si>
  <si>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</si>
  <si>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</si>
  <si>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</si>
  <si>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</si>
  <si>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</si>
  <si>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</si>
  <si>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</si>
  <si>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</si>
  <si>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</si>
  <si>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</si>
  <si>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</si>
  <si>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</si>
  <si>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</si>
  <si>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</si>
  <si>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</si>
  <si>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</si>
  <si>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</si>
  <si>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</si>
  <si>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</si>
  <si>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</si>
  <si>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</si>
  <si>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</si>
  <si>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</si>
  <si>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</si>
  <si>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</si>
  <si>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入力チェック</t>
    <rPh sb="0" eb="2">
      <t>ニュウリョク</t>
    </rPh>
    <phoneticPr fontId="1"/>
  </si>
  <si>
    <t>申請年月日</t>
    <rPh sb="0" eb="2">
      <t>シンセイ</t>
    </rPh>
    <rPh sb="2" eb="5">
      <t>ネンガッピ</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</si>
  <si>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t>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</si>
  <si>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</si>
  <si>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</si>
  <si>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</si>
  <si>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</si>
  <si>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t>移住支援金の対象として申し込む求人は
週20時間以上の無期雇用契約であること</t>
    <phoneticPr fontId="1"/>
  </si>
  <si>
    <t>誓約書チェック</t>
    <rPh sb="0" eb="3">
      <t>セイヤクショ</t>
    </rPh>
    <phoneticPr fontId="1"/>
  </si>
  <si>
    <t>年　月　日</t>
    <rPh sb="0" eb="1">
      <t>トシ</t>
    </rPh>
    <rPh sb="2" eb="3">
      <t>ツキ</t>
    </rPh>
    <rPh sb="4" eb="5">
      <t>ヒ</t>
    </rPh>
    <phoneticPr fontId="1"/>
  </si>
  <si>
    <t>業種等</t>
    <rPh sb="0" eb="2">
      <t>ギョウシュ</t>
    </rPh>
    <rPh sb="2" eb="3">
      <t>トウ</t>
    </rPh>
    <phoneticPr fontId="1"/>
  </si>
  <si>
    <t>(様式６別紙）</t>
    <rPh sb="1" eb="3">
      <t>ヨウシキ</t>
    </rPh>
    <rPh sb="4" eb="6">
      <t>ベッシ</t>
    </rPh>
    <phoneticPr fontId="1"/>
  </si>
  <si>
    <t>〒</t>
    <phoneticPr fontId="1"/>
  </si>
  <si>
    <t>２　推薦の要件に係る情報</t>
    <rPh sb="2" eb="4">
      <t>スイセン</t>
    </rPh>
    <rPh sb="5" eb="7">
      <t>ヨウケン</t>
    </rPh>
    <rPh sb="8" eb="9">
      <t>カカリ</t>
    </rPh>
    <rPh sb="10" eb="12">
      <t>ジョウホウ</t>
    </rPh>
    <phoneticPr fontId="1"/>
  </si>
  <si>
    <t>中分類 ｺｰﾄﾞ</t>
    <rPh sb="0" eb="3">
      <t>チュウブンルイ</t>
    </rPh>
    <phoneticPr fontId="8"/>
  </si>
  <si>
    <t xml:space="preserve">中分類 </t>
    <phoneticPr fontId="8"/>
  </si>
  <si>
    <t xml:space="preserve">林業 </t>
    <phoneticPr fontId="8"/>
  </si>
  <si>
    <t xml:space="preserve">漁業 </t>
    <phoneticPr fontId="8"/>
  </si>
  <si>
    <t xml:space="preserve">水産養殖業 </t>
    <phoneticPr fontId="8"/>
  </si>
  <si>
    <t xml:space="preserve">鉱業、採石業、砂利採取業 </t>
    <phoneticPr fontId="8"/>
  </si>
  <si>
    <t xml:space="preserve">電気業 </t>
    <phoneticPr fontId="8"/>
  </si>
  <si>
    <t xml:space="preserve">ガス業 </t>
    <phoneticPr fontId="8"/>
  </si>
  <si>
    <t xml:space="preserve">熱供給業 </t>
    <phoneticPr fontId="8"/>
  </si>
  <si>
    <t xml:space="preserve">水道業 </t>
    <phoneticPr fontId="8"/>
  </si>
  <si>
    <t xml:space="preserve">通信業 </t>
    <phoneticPr fontId="8"/>
  </si>
  <si>
    <t xml:space="preserve">放送業 </t>
    <phoneticPr fontId="8"/>
  </si>
  <si>
    <t xml:space="preserve">映像・音声・文字情報制作業 </t>
    <phoneticPr fontId="8"/>
  </si>
  <si>
    <t xml:space="preserve">鉄道業 </t>
    <phoneticPr fontId="8"/>
  </si>
  <si>
    <t xml:space="preserve">道路貨物運送業 </t>
    <phoneticPr fontId="8"/>
  </si>
  <si>
    <t xml:space="preserve">水運業 </t>
    <phoneticPr fontId="8"/>
  </si>
  <si>
    <t xml:space="preserve">航空運輸業 </t>
    <phoneticPr fontId="8"/>
  </si>
  <si>
    <t xml:space="preserve">倉庫業 </t>
    <phoneticPr fontId="8"/>
  </si>
  <si>
    <t xml:space="preserve">運輸に附帯するサービス業 </t>
    <phoneticPr fontId="8"/>
  </si>
  <si>
    <t xml:space="preserve">郵便業（信書便事業を含む） </t>
    <phoneticPr fontId="8"/>
  </si>
  <si>
    <t xml:space="preserve">各種商品卸売業 </t>
    <phoneticPr fontId="8"/>
  </si>
  <si>
    <t xml:space="preserve">繊維・衣服等卸売業 </t>
    <phoneticPr fontId="8"/>
  </si>
  <si>
    <t xml:space="preserve">建築材料、鉱物・金属材料等卸売業 </t>
    <phoneticPr fontId="8"/>
  </si>
  <si>
    <t xml:space="preserve">機械器具卸売業 </t>
    <phoneticPr fontId="8"/>
  </si>
  <si>
    <t xml:space="preserve">その他の卸売業 </t>
    <phoneticPr fontId="8"/>
  </si>
  <si>
    <t xml:space="preserve">各種商品小売業 </t>
    <phoneticPr fontId="8"/>
  </si>
  <si>
    <t xml:space="preserve">織物・衣服・身の回り品小売業 </t>
    <phoneticPr fontId="8"/>
  </si>
  <si>
    <t xml:space="preserve">飲食料品小売業 </t>
    <phoneticPr fontId="8"/>
  </si>
  <si>
    <t xml:space="preserve">機械器具小売業 </t>
    <phoneticPr fontId="8"/>
  </si>
  <si>
    <t xml:space="preserve">その他の小売業 </t>
    <phoneticPr fontId="8"/>
  </si>
  <si>
    <t xml:space="preserve">無店舗小売業 </t>
    <phoneticPr fontId="8"/>
  </si>
  <si>
    <t xml:space="preserve">銀行業 </t>
    <phoneticPr fontId="8"/>
  </si>
  <si>
    <t xml:space="preserve">協同組織金融業 </t>
    <phoneticPr fontId="8"/>
  </si>
  <si>
    <t xml:space="preserve">貸金業、クレジットカード業等非預金信用機関 </t>
    <phoneticPr fontId="8"/>
  </si>
  <si>
    <t xml:space="preserve">金融商品取引業、商品先物取引業 </t>
    <phoneticPr fontId="8"/>
  </si>
  <si>
    <t xml:space="preserve">補助的金融業等 </t>
    <phoneticPr fontId="8"/>
  </si>
  <si>
    <t xml:space="preserve">保険業（保険媒介代理業、保険サービス業を含む） </t>
    <phoneticPr fontId="8"/>
  </si>
  <si>
    <t xml:space="preserve">不動産取引業 </t>
    <phoneticPr fontId="8"/>
  </si>
  <si>
    <t xml:space="preserve">不動産賃貸業・管理業 </t>
    <phoneticPr fontId="8"/>
  </si>
  <si>
    <t xml:space="preserve">物品賃貸業 </t>
    <phoneticPr fontId="8"/>
  </si>
  <si>
    <t xml:space="preserve">専門サービス業（他に分類されないもの） </t>
    <phoneticPr fontId="8"/>
  </si>
  <si>
    <t xml:space="preserve">広告業 </t>
    <phoneticPr fontId="8"/>
  </si>
  <si>
    <t xml:space="preserve">技術サービス業（他に分類されないもの） </t>
    <phoneticPr fontId="8"/>
  </si>
  <si>
    <t xml:space="preserve">飲食店 </t>
    <phoneticPr fontId="8"/>
  </si>
  <si>
    <t xml:space="preserve">持ち帰り・配達飲食サービス業 </t>
    <phoneticPr fontId="8"/>
  </si>
  <si>
    <t xml:space="preserve">選択・利用・美容・浴場業 </t>
    <phoneticPr fontId="8"/>
  </si>
  <si>
    <t xml:space="preserve">娯楽業 </t>
    <phoneticPr fontId="8"/>
  </si>
  <si>
    <t xml:space="preserve">学校教育 </t>
    <phoneticPr fontId="8"/>
  </si>
  <si>
    <t xml:space="preserve">その他の教育、学習支援業 </t>
    <phoneticPr fontId="8"/>
  </si>
  <si>
    <t xml:space="preserve">医療業 </t>
    <phoneticPr fontId="8"/>
  </si>
  <si>
    <t xml:space="preserve">郵便局 </t>
    <phoneticPr fontId="8"/>
  </si>
  <si>
    <t xml:space="preserve">協同組合（他に分類されないもの） </t>
    <phoneticPr fontId="8"/>
  </si>
  <si>
    <t xml:space="preserve">廃棄物処理業 </t>
    <phoneticPr fontId="8"/>
  </si>
  <si>
    <t xml:space="preserve">自動車整備業 </t>
    <phoneticPr fontId="8"/>
  </si>
  <si>
    <t xml:space="preserve">機械等修理業（別掲を除く） </t>
    <phoneticPr fontId="8"/>
  </si>
  <si>
    <t xml:space="preserve">職業紹介・労働者派遣業 </t>
    <phoneticPr fontId="8"/>
  </si>
  <si>
    <t xml:space="preserve">その他の事業サービス業 </t>
    <phoneticPr fontId="8"/>
  </si>
  <si>
    <t xml:space="preserve">政治・経済・文化団体 </t>
    <phoneticPr fontId="8"/>
  </si>
  <si>
    <t xml:space="preserve">宗教 </t>
    <phoneticPr fontId="8"/>
  </si>
  <si>
    <t xml:space="preserve">その他のサービス業 </t>
    <phoneticPr fontId="8"/>
  </si>
  <si>
    <t>マッチング支援事業における移住支援金対象法人に係る登録申請　推薦依頼書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29">
      <t>シンセイ</t>
    </rPh>
    <rPh sb="30" eb="32">
      <t>スイセン</t>
    </rPh>
    <rPh sb="32" eb="35">
      <t>イライショ</t>
    </rPh>
    <phoneticPr fontId="1"/>
  </si>
  <si>
    <t>（※）国又は都道府県による職場環境改善に関する認定等
　　　・北海道なでしこ応援企業認定制度（女性活躍促進に関するもの）
      ・北海道あったかファミリー応援企業登録制度（仕事と子育ての両立に関するもの）
      ・北海道働き方改革推進企業認定制度（働き方改革に関するもの）
      ・えるぼし認定制度（女性活躍促進に関するもの）
      ・ユースエール認定企業制度（若者の活躍に関するもの）
      ・くるみん・プラチナくるみん認定制度（仕事と子育ての両立に関するもの）</t>
    <rPh sb="3" eb="5">
      <t>クニマタ</t>
    </rPh>
    <rPh sb="6" eb="10">
      <t>トドウフケン</t>
    </rPh>
    <rPh sb="13" eb="15">
      <t>ショクバ</t>
    </rPh>
    <rPh sb="15" eb="17">
      <t>カンキョウ</t>
    </rPh>
    <rPh sb="17" eb="19">
      <t>カイゼン</t>
    </rPh>
    <rPh sb="20" eb="21">
      <t>カン</t>
    </rPh>
    <rPh sb="23" eb="25">
      <t>ニンテイ</t>
    </rPh>
    <rPh sb="25" eb="26">
      <t>トウ</t>
    </rPh>
    <phoneticPr fontId="1"/>
  </si>
  <si>
    <t>※マッチング支援事業における移住支援金対象法人に係る登録申請書（様式７。Excel形式。）を添付</t>
    <rPh sb="30" eb="31">
      <t>ショ</t>
    </rPh>
    <rPh sb="32" eb="34">
      <t>ヨウシキ</t>
    </rPh>
    <rPh sb="41" eb="43">
      <t>ケイシキ</t>
    </rPh>
    <rPh sb="46" eb="48">
      <t>テンプ</t>
    </rPh>
    <phoneticPr fontId="1"/>
  </si>
  <si>
    <t>　本法人が北海道の定める対象業種に該当しないため、ＵＩＪターン新規就業支援事業実施要領に基づき、マッチング支援事業における移住支援金対象法人の登録に係る市町村による北海道への推薦を依頼します。</t>
    <rPh sb="1" eb="2">
      <t>ホン</t>
    </rPh>
    <rPh sb="2" eb="4">
      <t>ホウジン</t>
    </rPh>
    <rPh sb="5" eb="8">
      <t>ホッカイドウ</t>
    </rPh>
    <rPh sb="9" eb="10">
      <t>サダ</t>
    </rPh>
    <rPh sb="12" eb="14">
      <t>タイショウ</t>
    </rPh>
    <rPh sb="14" eb="16">
      <t>ギョウシュ</t>
    </rPh>
    <rPh sb="17" eb="19">
      <t>ガイトウ</t>
    </rPh>
    <rPh sb="53" eb="55">
      <t>シエン</t>
    </rPh>
    <rPh sb="55" eb="57">
      <t>ジギョウ</t>
    </rPh>
    <rPh sb="61" eb="63">
      <t>イジュウ</t>
    </rPh>
    <rPh sb="63" eb="65">
      <t>シエン</t>
    </rPh>
    <rPh sb="65" eb="66">
      <t>キン</t>
    </rPh>
    <rPh sb="66" eb="68">
      <t>タイショウ</t>
    </rPh>
    <rPh sb="68" eb="70">
      <t>ホウジン</t>
    </rPh>
    <rPh sb="71" eb="73">
      <t>トウロク</t>
    </rPh>
    <rPh sb="74" eb="75">
      <t>カカ</t>
    </rPh>
    <rPh sb="76" eb="79">
      <t>シチョウソン</t>
    </rPh>
    <rPh sb="82" eb="85">
      <t>ホッカイドウ</t>
    </rPh>
    <rPh sb="87" eb="89">
      <t>スイセン</t>
    </rPh>
    <rPh sb="90" eb="92">
      <t>イライ</t>
    </rPh>
    <phoneticPr fontId="1"/>
  </si>
  <si>
    <t>（市町村自由記載欄）※推薦の理由等市町村が推薦を依頼する企業等に対して必要とする情報がある場合、適宜欄を追加して記載する。</t>
    <rPh sb="1" eb="4">
      <t>シチョウソン</t>
    </rPh>
    <rPh sb="4" eb="6">
      <t>ジユウ</t>
    </rPh>
    <rPh sb="6" eb="8">
      <t>キサイ</t>
    </rPh>
    <rPh sb="8" eb="9">
      <t>ラン</t>
    </rPh>
    <rPh sb="11" eb="13">
      <t>スイセン</t>
    </rPh>
    <rPh sb="14" eb="16">
      <t>リユウ</t>
    </rPh>
    <rPh sb="16" eb="17">
      <t>トウ</t>
    </rPh>
    <rPh sb="17" eb="20">
      <t>シチョウソン</t>
    </rPh>
    <rPh sb="21" eb="23">
      <t>スイセン</t>
    </rPh>
    <rPh sb="24" eb="26">
      <t>イライ</t>
    </rPh>
    <rPh sb="28" eb="31">
      <t>キギョウトウ</t>
    </rPh>
    <rPh sb="32" eb="33">
      <t>タイ</t>
    </rPh>
    <rPh sb="35" eb="37">
      <t>ヒツヨウ</t>
    </rPh>
    <rPh sb="40" eb="42">
      <t>ジョウホウ</t>
    </rPh>
    <rPh sb="45" eb="47">
      <t>バアイ</t>
    </rPh>
    <rPh sb="48" eb="50">
      <t>テキギ</t>
    </rPh>
    <rPh sb="50" eb="51">
      <t>ラン</t>
    </rPh>
    <rPh sb="52" eb="54">
      <t>ツイカ</t>
    </rPh>
    <rPh sb="56" eb="58">
      <t>キサイ</t>
    </rPh>
    <phoneticPr fontId="1"/>
  </si>
  <si>
    <t>北海道あったかファミリー応援企業</t>
    <phoneticPr fontId="1"/>
  </si>
  <si>
    <t>北海道働き方改革推進企業</t>
    <phoneticPr fontId="1"/>
  </si>
  <si>
    <t>北海道なでしこ応援企業</t>
    <phoneticPr fontId="1"/>
  </si>
  <si>
    <t>えるぼし認定</t>
    <phoneticPr fontId="1"/>
  </si>
  <si>
    <t>くるみん・プラチナくるみん認定</t>
    <phoneticPr fontId="1"/>
  </si>
  <si>
    <t>ユースエール認定</t>
    <phoneticPr fontId="1"/>
  </si>
  <si>
    <t>該当なし</t>
    <rPh sb="0" eb="2">
      <t>ガイトウ</t>
    </rPh>
    <phoneticPr fontId="1"/>
  </si>
  <si>
    <t>国又は都道府県による
職場環境改善に関する認定等の有無（※）</t>
    <rPh sb="0" eb="1">
      <t>クニ</t>
    </rPh>
    <rPh sb="1" eb="2">
      <t>マタ</t>
    </rPh>
    <rPh sb="3" eb="7">
      <t>トドウフケン</t>
    </rPh>
    <rPh sb="11" eb="13">
      <t>ショクバ</t>
    </rPh>
    <rPh sb="13" eb="15">
      <t>カンキョウ</t>
    </rPh>
    <rPh sb="15" eb="17">
      <t>カイゼン</t>
    </rPh>
    <rPh sb="18" eb="19">
      <t>カン</t>
    </rPh>
    <rPh sb="21" eb="23">
      <t>ニンテイ</t>
    </rPh>
    <rPh sb="23" eb="24">
      <t>トウ</t>
    </rPh>
    <rPh sb="25" eb="27">
      <t>ウム</t>
    </rPh>
    <phoneticPr fontId="1"/>
  </si>
  <si>
    <t>その他（都府県等の地方自治体による認定）</t>
    <rPh sb="2" eb="3">
      <t>タ</t>
    </rPh>
    <rPh sb="4" eb="7">
      <t>トフケン</t>
    </rPh>
    <rPh sb="7" eb="8">
      <t>トウ</t>
    </rPh>
    <rPh sb="9" eb="11">
      <t>チホウ</t>
    </rPh>
    <rPh sb="11" eb="14">
      <t>ジチタイ</t>
    </rPh>
    <rPh sb="17" eb="19">
      <t>ニンテイ</t>
    </rPh>
    <phoneticPr fontId="1"/>
  </si>
  <si>
    <t xml:space="preserve">（注）
１　企業等から市町村への依頼
　　市町村による道への推薦を希望する企業等は、本推薦依頼書に「マッチング支援事業における移住対象法人推薦依頼書」（様式６別紙）及び「マッチング支援事業における移住支援金対象法人に係る登録申請書」（様式７）を添付して、求人予定のある事業所が所在する移住支援金交付市町村にメールで提出し、推薦を依頼する。ただし、移住支援金交付市町村に本社又は求人のある事業所のいずれも所在しない場合は、道に相談するものとする。
２　道の審査等
　　企業等から推薦の依頼があった場合は、随時、概ね１～２週間以内に協議書等を道に提出する。
　　道は、協議書等に基づく審査結果を概ね１～２週間以内に当該法人及び協議のあった市町村に対して、通知する。
</t>
    <rPh sb="42" eb="43">
      <t>ホン</t>
    </rPh>
    <rPh sb="43" eb="45">
      <t>スイセン</t>
    </rPh>
    <rPh sb="45" eb="48">
      <t>イライショ</t>
    </rPh>
    <rPh sb="122" eb="124">
      <t>テンプ</t>
    </rPh>
    <phoneticPr fontId="1"/>
  </si>
  <si>
    <t>稚内市長　宛</t>
    <rPh sb="0" eb="2">
      <t>ワッカナイ</t>
    </rPh>
    <rPh sb="2" eb="4">
      <t>シチョウ</t>
    </rPh>
    <rPh sb="5" eb="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</si>
</sst>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b/>
      <sz val="11"/>
      <color theme="1"/>
      <name val="ＭＳ Ｐゴシック"/>
      <family val="3"/>
      <charset val="128"/>
      <scheme val="minor"/>
    </font>
    <font>
      <sz val="9"/>
      <color rgb="FF000000"/>
      <name val="ＭＳ Ｐ明朝"/>
      <family val="1"/>
      <charset val="128"/>
    </font>
    <font>
      <sz val="9"/>
      <color rgb="FF000000"/>
      <name val="ＭＳ 明朝"/>
      <family val="1"/>
      <charset val="128"/>
    </font>
  </fonts>
  <fills count="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indexed="44"/>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top style="thin">
        <color indexed="64"/>
      </top>
      <bottom/>
      <diagonal/>
    </border>
  </borders>
  <cellStyleXfs count="4">
    <xf numFmtId="0" fontId="0" fillId="0" borderId="0">
      <alignment vertical="center"/>
    </xf>
    <xf numFmtId="0" fontId="4" fillId="4" borderId="14" applyNumberFormat="0" applyAlignment="0" applyProtection="0">
      <alignment vertical="center"/>
    </xf>
    <xf numFmtId="0" fontId="7" fillId="0" borderId="0"/>
    <xf numFmtId="0" fontId="9"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5" fillId="5" borderId="1" xfId="0" applyFont="1" applyFill="1" applyBorder="1" applyAlignment="1">
      <alignment vertical="center" wrapText="1"/>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0" fontId="0" fillId="5" borderId="1" xfId="0" applyFill="1" applyBorder="1" applyAlignment="1">
      <alignmen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15" xfId="0" applyFill="1" applyBorder="1" applyAlignment="1">
      <alignment vertical="center" wrapText="1"/>
    </xf>
    <xf numFmtId="0" fontId="2" fillId="0" borderId="0" xfId="0" applyFont="1" applyAlignment="1">
      <alignment vertical="center"/>
    </xf>
    <xf numFmtId="176" fontId="4" fillId="4" borderId="14" xfId="1" applyNumberFormat="1" applyProtection="1">
      <alignment vertical="center"/>
      <protection locked="0"/>
    </xf>
    <xf numFmtId="0" fontId="9" fillId="0" borderId="1" xfId="3" applyBorder="1" applyProtection="1">
      <alignment vertical="center"/>
      <protection locked="0"/>
    </xf>
    <xf numFmtId="0" fontId="10" fillId="0" borderId="0" xfId="0" applyFont="1" applyBorder="1" applyProtection="1">
      <alignment vertical="center"/>
      <protection locked="0"/>
    </xf>
    <xf numFmtId="0" fontId="0" fillId="0" borderId="0" xfId="0" applyAlignment="1">
      <alignment vertical="center"/>
    </xf>
    <xf numFmtId="0" fontId="4" fillId="4" borderId="0" xfId="1" applyBorder="1" applyAlignment="1" applyProtection="1">
      <alignment horizontal="center" vertical="center"/>
    </xf>
    <xf numFmtId="14" fontId="0" fillId="0" borderId="1" xfId="0" applyNumberFormat="1" applyBorder="1" applyProtection="1">
      <alignment vertical="center"/>
      <protection locked="0"/>
    </xf>
    <xf numFmtId="0" fontId="5" fillId="0" borderId="1" xfId="0" quotePrefix="1" applyFont="1" applyBorder="1" applyProtection="1">
      <alignment vertical="center"/>
      <protection locked="0"/>
    </xf>
    <xf numFmtId="0" fontId="7" fillId="8" borderId="1" xfId="2" applyFill="1" applyBorder="1" applyAlignment="1">
      <alignment vertical="center"/>
    </xf>
    <xf numFmtId="0" fontId="8" fillId="8" borderId="1" xfId="2" applyNumberFormat="1" applyFont="1" applyFill="1" applyBorder="1" applyAlignment="1" applyProtection="1">
      <alignment horizontal="center" vertical="center" wrapText="1"/>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3" borderId="19" xfId="0" applyFont="1" applyFill="1" applyBorder="1" applyAlignment="1">
      <alignment horizontal="center" vertical="center" wrapText="1"/>
    </xf>
    <xf numFmtId="0" fontId="11" fillId="0" borderId="0" xfId="0" applyFont="1" applyAlignment="1">
      <alignment horizontal="justify" vertical="center"/>
    </xf>
    <xf numFmtId="0" fontId="12" fillId="0" borderId="0" xfId="0" applyFont="1" applyAlignment="1">
      <alignment horizontal="justify" vertical="center"/>
    </xf>
    <xf numFmtId="0" fontId="0" fillId="0" borderId="0" xfId="0" applyAlignment="1">
      <alignment horizontal="left" vertical="center" wrapText="1"/>
    </xf>
    <xf numFmtId="0" fontId="4" fillId="4" borderId="16" xfId="1" applyBorder="1" applyAlignment="1" applyProtection="1">
      <alignment horizontal="center" vertical="center"/>
    </xf>
    <xf numFmtId="0" fontId="4" fillId="4" borderId="17" xfId="1" applyBorder="1" applyAlignment="1" applyProtection="1">
      <alignment horizontal="center" vertical="center"/>
    </xf>
    <xf numFmtId="0" fontId="4" fillId="4" borderId="18" xfId="1" applyBorder="1" applyAlignment="1" applyProtection="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0" borderId="13" xfId="0" applyFont="1" applyBorder="1" applyAlignment="1">
      <alignment horizontal="left" vertical="center"/>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left" vertical="center"/>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2" fillId="0" borderId="13"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3" xfId="0" applyFont="1" applyFill="1" applyBorder="1" applyAlignment="1">
      <alignment horizontal="left" vertical="center" wrapText="1"/>
    </xf>
  </cellXfs>
  <cellStyles count="4">
    <cellStyle name="チェック セル" xfId="1" builtinId="23"/>
    <cellStyle name="ハイパーリンク" xfId="3" builtinId="8"/>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drawing1.xml><?xml version="1.0" encoding="utf-8"?>
<xdr:wsDr xmlns:xdr="http://schemas.openxmlformats.org/drawingml/2006/spreadsheetDrawing" xmlns:a="http://schemas.openxmlformats.org/drawingml/2006/main">
  <xdr:twoCellAnchor>
    <xdr:from>
      <xdr:col>4</xdr:col>
      <xdr:colOff>19050</xdr:colOff>
      <xdr:row>2</xdr:row>
      <xdr:rowOff>19050</xdr:rowOff>
    </xdr:from>
    <xdr:to>
      <xdr:col>5</xdr:col>
      <xdr:colOff>590550</xdr:colOff>
      <xdr:row>3</xdr:row>
      <xdr:rowOff>0</xdr:rowOff>
    </xdr:to>
    <xdr:sp macro="" textlink="">
      <xdr:nvSpPr>
        <xdr:cNvPr id="3" name="額縁 2">
          <a:hlinkClick xmlns:r="http://schemas.openxmlformats.org/officeDocument/2006/relationships" r:id="rId1"/>
        </xdr:cNvPr>
        <xdr:cNvSpPr/>
      </xdr:nvSpPr>
      <xdr:spPr>
        <a:xfrm>
          <a:off x="3333750" y="1476375"/>
          <a:ext cx="1447800"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7"/>
  <sheetViews>
    <sheetView workbookViewId="0">
      <selection activeCell="A2" sqref="A2"/>
    </sheetView>
  </sheetViews>
  <sheetFormatPr defaultRowHeight="13.5"/>
  <cols>
    <col min="1" max="1" width="14.25" customWidth="1"/>
    <col min="2" max="2" width="8.125" bestFit="1" customWidth="1"/>
    <col min="3" max="3" width="9.625" customWidth="1"/>
    <col min="4" max="5" width="11.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3" max="23" width="15.125" bestFit="1" customWidth="1"/>
  </cols>
  <sheetData>
    <row r="1" spans="1:23" ht="84" customHeight="1">
      <c r="A1" s="12" t="s">
        <v>6</v>
      </c>
      <c r="B1" s="12" t="s">
        <v>156</v>
      </c>
      <c r="C1" s="12" t="s">
        <v>172</v>
      </c>
      <c r="D1" s="12" t="s">
        <v>3</v>
      </c>
      <c r="E1" s="12" t="s">
        <v>173</v>
      </c>
      <c r="F1" s="12" t="s">
        <v>11</v>
      </c>
      <c r="G1" s="12" t="s">
        <v>12</v>
      </c>
      <c r="H1" s="12" t="s">
        <v>112</v>
      </c>
      <c r="I1" s="12" t="s">
        <v>15</v>
      </c>
      <c r="J1" s="12" t="s">
        <v>16</v>
      </c>
      <c r="K1" s="12" t="s">
        <v>111</v>
      </c>
      <c r="L1" s="12" t="s">
        <v>9</v>
      </c>
      <c r="M1" s="12" t="s">
        <v>161</v>
      </c>
      <c r="N1" s="12" t="s">
        <v>162</v>
      </c>
      <c r="O1" s="12" t="s">
        <v>165</v>
      </c>
      <c r="P1" s="12" t="s">
        <v>164</v>
      </c>
      <c r="Q1" s="12" t="s">
        <v>163</v>
      </c>
      <c r="R1" s="12" t="s">
        <v>166</v>
      </c>
      <c r="S1" s="12" t="s">
        <v>174</v>
      </c>
      <c r="T1" s="15" t="s">
        <v>158</v>
      </c>
      <c r="U1" s="15" t="s">
        <v>159</v>
      </c>
      <c r="V1" s="15" t="s">
        <v>160</v>
      </c>
      <c r="W1" s="25" t="s">
        <v>168</v>
      </c>
    </row>
    <row r="2" spans="1:23" ht="30.75" customHeight="1" thickBot="1">
      <c r="A2" s="16"/>
      <c r="B2" s="17"/>
      <c r="C2" s="17"/>
      <c r="D2" s="18"/>
      <c r="E2" s="18"/>
      <c r="F2" s="33"/>
      <c r="G2" s="19"/>
      <c r="H2" s="18"/>
      <c r="I2" s="18"/>
      <c r="J2" s="18"/>
      <c r="K2" s="18"/>
      <c r="L2" s="18"/>
      <c r="M2" s="20"/>
      <c r="N2" s="20"/>
      <c r="O2" s="21"/>
      <c r="P2" s="21"/>
      <c r="Q2" s="21"/>
      <c r="R2" s="21"/>
      <c r="S2" s="21"/>
      <c r="T2" s="18"/>
      <c r="U2" s="18"/>
      <c r="V2" s="28"/>
      <c r="W2" s="32"/>
    </row>
    <row r="3" spans="1:23" ht="30.75" customHeight="1" thickTop="1" thickBot="1">
      <c r="A3" s="27" t="s">
        <v>167</v>
      </c>
      <c r="B3" s="42" t="str">
        <f>IF(OR(A2="",B2="",C2="",D2="",E2="",F2="",G2="",H2="",I2="",J2="",K2="",L2="",M2="",N2="",O2="",P2="",Q2="",R2="",S2="",T2="",U2="",V2="",W2=""),"入力漏れがあります。","入力完了。誓約書に進んでください。")</f>
        <v>入力漏れがあります。</v>
      </c>
      <c r="C3" s="43"/>
      <c r="D3" s="44"/>
      <c r="E3" s="31"/>
      <c r="F3" s="29"/>
      <c r="G3" s="22"/>
      <c r="K3" s="22"/>
      <c r="L3" s="22"/>
      <c r="M3" s="23"/>
      <c r="N3" s="23"/>
      <c r="O3" s="24"/>
      <c r="P3" s="24"/>
      <c r="Q3" s="24"/>
      <c r="R3" s="24"/>
      <c r="S3" s="24"/>
      <c r="T3" s="22"/>
      <c r="U3" s="22"/>
      <c r="V3" s="22"/>
    </row>
    <row r="4" spans="1:23" ht="63" customHeight="1" thickTop="1">
      <c r="A4" s="41" t="s">
        <v>169</v>
      </c>
      <c r="B4" s="41"/>
      <c r="C4" s="41"/>
      <c r="D4" s="41"/>
      <c r="E4" s="41"/>
      <c r="F4" s="41"/>
      <c r="G4" s="41"/>
      <c r="H4" s="41"/>
      <c r="I4" s="41"/>
      <c r="J4" s="41"/>
      <c r="K4" s="41"/>
      <c r="L4" s="30"/>
      <c r="M4" s="30"/>
      <c r="N4" s="30"/>
      <c r="O4" s="30"/>
      <c r="P4" s="10"/>
      <c r="Q4" s="9"/>
      <c r="R4" s="9"/>
      <c r="S4" s="9"/>
    </row>
    <row r="5" spans="1:23" ht="75" customHeight="1">
      <c r="A5" s="41" t="s">
        <v>170</v>
      </c>
      <c r="B5" s="41"/>
      <c r="C5" s="41"/>
      <c r="D5" s="41"/>
      <c r="E5" s="41"/>
      <c r="F5" s="41"/>
      <c r="G5" s="41"/>
      <c r="H5" s="41"/>
      <c r="I5" s="41"/>
      <c r="J5" s="41"/>
      <c r="K5" s="41"/>
      <c r="L5" s="30"/>
      <c r="M5" s="30"/>
      <c r="N5" s="30"/>
      <c r="O5" s="30"/>
      <c r="P5" s="10"/>
      <c r="Q5" s="9"/>
      <c r="R5" s="9"/>
      <c r="S5" s="9"/>
    </row>
    <row r="6" spans="1:23">
      <c r="A6" s="30" t="s">
        <v>171</v>
      </c>
      <c r="B6" s="30"/>
      <c r="C6" s="30"/>
      <c r="D6" s="30"/>
      <c r="E6" s="30"/>
      <c r="F6" s="30"/>
      <c r="G6" s="30"/>
      <c r="H6" s="30"/>
      <c r="I6" s="30"/>
      <c r="J6" s="30"/>
      <c r="K6" s="30"/>
      <c r="L6" s="30"/>
      <c r="M6" s="30"/>
      <c r="N6" s="30"/>
      <c r="O6" s="30"/>
      <c r="P6" s="10"/>
      <c r="Q6" s="9"/>
      <c r="R6" s="9"/>
      <c r="S6" s="9"/>
    </row>
    <row r="7" spans="1:23" ht="48" customHeight="1">
      <c r="A7" s="30"/>
      <c r="B7" s="30"/>
      <c r="C7" s="30"/>
      <c r="D7" s="30"/>
      <c r="E7" s="30"/>
      <c r="F7" s="30"/>
      <c r="G7" s="30"/>
      <c r="H7" s="30"/>
      <c r="I7" s="30"/>
      <c r="J7" s="30"/>
      <c r="K7" s="30"/>
      <c r="L7" s="30"/>
      <c r="M7" s="30"/>
      <c r="N7" s="30"/>
      <c r="O7" s="30"/>
      <c r="P7" s="11"/>
      <c r="Q7" s="11"/>
      <c r="R7" s="11"/>
      <c r="S7" s="11"/>
    </row>
  </sheetData>
  <sheetProtection algorithmName="SHA-512" hashValue="CUKRk0a7Dl6J8PIttGiLAtmadIe0d1OxJidvgCBFeti4s7yPbfPET8QVcJPgocJ3DL1BBp38YbKf4gQ9BOD2xg==" saltValue="3u7NyHYoah89nbyAQAMFWg==" spinCount="100000" sheet="1" objects="1" scenarios="1" selectLockedCells="1"/>
  <mergeCells count="3">
    <mergeCell ref="A4:K4"/>
    <mergeCell ref="A5:K5"/>
    <mergeCell ref="B3:D3"/>
  </mergeCells>
  <phoneticPr fontId="1"/>
  <dataValidations xWindow="85" yWindow="381" count="4">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2">
      <formula1>13</formula1>
    </dataValidation>
    <dataValidation type="textLength" imeMode="off" operator="equal" allowBlank="1" showInputMessage="1" showErrorMessage="1" promptTitle="郵便番号" prompt="ハイフンなしの７桁でお願いします。" sqref="G2">
      <formula1>7</formula1>
    </dataValidation>
    <dataValidation imeMode="on" allowBlank="1" showInputMessage="1" showErrorMessage="1" sqref="I2:J2 T2 B2:F2"/>
    <dataValidation imeMode="off" allowBlank="1" showInputMessage="1" showErrorMessage="1" sqref="U2:V2"/>
  </dataValidations>
  <pageMargins left="0.7" right="0.7" top="0.75" bottom="0.75" header="0.3" footer="0.3"/>
  <drawing r:id="rId1"/>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H2</xm:sqref>
        </x14:dataValidation>
        <x14:dataValidation type="list" allowBlank="1" showInputMessage="1" showErrorMessage="1">
          <x14:formula1>
            <xm:f>リストバックデータ!$E$25:$E$26</xm:f>
          </x14:formula1>
          <xm:sqref>L2:S2</xm:sqref>
        </x14:dataValidation>
        <x14:dataValidation type="list" allowBlank="1" showInputMessage="1" showErrorMessage="1" promptTitle="選定企業の基準" prompt="リストの業種に該当しない場合は、_x000a_市町村長の推薦が必要です。">
          <x14:formula1>
            <xm:f>リストバックデータ!$I$2:$I$42</xm:f>
          </x14:formula1>
          <xm:sqref>K2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29"/>
  <sheetViews>
    <sheetView showGridLines="0" tabSelected="1" view="pageBreakPreview" zoomScaleNormal="100" zoomScaleSheetLayoutView="100" workbookViewId="0">
      <selection activeCell="B2" sqref="B2"/>
    </sheetView>
  </sheetViews>
  <sheetFormatPr defaultRowHeight="12"/>
  <cols>
    <col min="1" max="1" width="1.75" style="1" customWidth="1"/>
    <col min="2" max="5" width="7.625" style="1" customWidth="1"/>
    <col min="6" max="6" width="4.75" style="1" customWidth="1"/>
    <col min="7" max="8" width="7.625" style="1" customWidth="1"/>
    <col min="9" max="9" width="10.25" style="1" bestFit="1" customWidth="1"/>
    <col min="10" max="11" width="7.625" style="1" customWidth="1"/>
    <col min="12" max="12" width="11.875" style="1" customWidth="1"/>
    <col min="13" max="13" width="9" style="1"/>
    <col min="14" max="14" width="9" style="1" customWidth="1"/>
    <col min="15" max="16384" width="9" style="1"/>
  </cols>
  <sheetData>
    <row r="1" spans="1:13" ht="18" customHeight="1">
      <c r="J1" s="46" t="s">
        <v>178</v>
      </c>
      <c r="K1" s="46"/>
      <c r="L1" s="46"/>
    </row>
    <row r="2" spans="1:13" ht="24.95" customHeight="1">
      <c r="B2" s="1" t="s">
        <v>256</v>
      </c>
    </row>
    <row r="3" spans="1:13" ht="24.95" customHeight="1">
      <c r="I3" s="26"/>
      <c r="J3" s="45" t="s">
        <v>176</v>
      </c>
      <c r="K3" s="46"/>
      <c r="L3" s="46"/>
    </row>
    <row r="4" spans="1:13" ht="15" customHeight="1"/>
    <row r="5" spans="1:13" ht="24.95" customHeight="1">
      <c r="A5" s="46" t="s">
        <v>241</v>
      </c>
      <c r="B5" s="46"/>
      <c r="C5" s="46"/>
      <c r="D5" s="46"/>
      <c r="E5" s="46"/>
      <c r="F5" s="46"/>
      <c r="G5" s="46"/>
      <c r="H5" s="46"/>
      <c r="I5" s="46"/>
      <c r="J5" s="46"/>
      <c r="K5" s="46"/>
      <c r="L5" s="46"/>
    </row>
    <row r="6" spans="1:13" ht="15" customHeight="1"/>
    <row r="7" spans="1:13" ht="39.950000000000003" customHeight="1">
      <c r="B7" s="65" t="s">
        <v>244</v>
      </c>
      <c r="C7" s="65"/>
      <c r="D7" s="65"/>
      <c r="E7" s="65"/>
      <c r="F7" s="65"/>
      <c r="G7" s="65"/>
      <c r="H7" s="65"/>
      <c r="I7" s="65"/>
      <c r="J7" s="65"/>
      <c r="K7" s="65"/>
      <c r="L7" s="65"/>
    </row>
    <row r="8" spans="1:13" ht="20.100000000000001" customHeight="1">
      <c r="B8" s="1" t="s">
        <v>2</v>
      </c>
    </row>
    <row r="9" spans="1:13" ht="20.100000000000001" customHeight="1">
      <c r="B9" s="63" t="s">
        <v>0</v>
      </c>
      <c r="C9" s="63"/>
      <c r="D9" s="74"/>
      <c r="E9" s="75"/>
      <c r="F9" s="75"/>
      <c r="G9" s="76"/>
      <c r="H9" s="67" t="s">
        <v>4</v>
      </c>
      <c r="I9" s="68"/>
      <c r="J9" s="77"/>
      <c r="K9" s="78"/>
      <c r="L9" s="79"/>
    </row>
    <row r="10" spans="1:13" ht="39.950000000000003" customHeight="1">
      <c r="B10" s="64" t="s">
        <v>3</v>
      </c>
      <c r="C10" s="64"/>
      <c r="D10" s="71"/>
      <c r="E10" s="72"/>
      <c r="F10" s="72"/>
      <c r="G10" s="73"/>
      <c r="H10" s="69" t="s">
        <v>5</v>
      </c>
      <c r="I10" s="70"/>
      <c r="J10" s="80"/>
      <c r="K10" s="81"/>
      <c r="L10" s="82"/>
    </row>
    <row r="11" spans="1:13" ht="39.950000000000003" customHeight="1">
      <c r="B11" s="62" t="s">
        <v>10</v>
      </c>
      <c r="C11" s="62"/>
      <c r="D11" s="56" t="s">
        <v>179</v>
      </c>
      <c r="E11" s="57"/>
      <c r="F11" s="57"/>
      <c r="G11" s="57"/>
      <c r="H11" s="58"/>
      <c r="I11" s="2" t="s">
        <v>1</v>
      </c>
      <c r="J11" s="59"/>
      <c r="K11" s="60"/>
      <c r="L11" s="61"/>
    </row>
    <row r="12" spans="1:13" ht="16.5" customHeight="1">
      <c r="B12" s="3"/>
      <c r="C12" s="3"/>
      <c r="D12" s="4"/>
      <c r="E12" s="4"/>
      <c r="F12" s="4"/>
      <c r="G12" s="4"/>
      <c r="H12" s="4"/>
      <c r="I12" s="5"/>
      <c r="J12" s="6"/>
      <c r="K12" s="6"/>
      <c r="L12" s="6"/>
      <c r="M12" s="7"/>
    </row>
    <row r="13" spans="1:13" ht="20.100000000000001" customHeight="1">
      <c r="B13" s="52" t="s">
        <v>180</v>
      </c>
      <c r="C13" s="52"/>
      <c r="D13" s="52"/>
      <c r="E13" s="52"/>
      <c r="F13" s="52"/>
      <c r="G13" s="52"/>
      <c r="H13" s="52"/>
    </row>
    <row r="14" spans="1:13" ht="36" customHeight="1">
      <c r="B14" s="49" t="s">
        <v>177</v>
      </c>
      <c r="C14" s="50"/>
      <c r="D14" s="50"/>
      <c r="E14" s="50"/>
      <c r="F14" s="51"/>
      <c r="G14" s="53"/>
      <c r="H14" s="54"/>
      <c r="I14" s="54"/>
      <c r="J14" s="54"/>
      <c r="K14" s="54"/>
      <c r="L14" s="55"/>
    </row>
    <row r="15" spans="1:13" ht="54.75" customHeight="1">
      <c r="B15" s="49" t="s">
        <v>253</v>
      </c>
      <c r="C15" s="50"/>
      <c r="D15" s="50"/>
      <c r="E15" s="50"/>
      <c r="F15" s="51"/>
      <c r="G15" s="53"/>
      <c r="H15" s="54"/>
      <c r="I15" s="54"/>
      <c r="J15" s="54"/>
      <c r="K15" s="54"/>
      <c r="L15" s="55"/>
    </row>
    <row r="16" spans="1:13" ht="17.25" customHeight="1">
      <c r="B16" s="38"/>
      <c r="C16" s="38"/>
      <c r="D16" s="38"/>
      <c r="E16" s="38"/>
      <c r="F16" s="38"/>
      <c r="G16" s="36"/>
      <c r="H16" s="37"/>
      <c r="I16" s="37"/>
      <c r="J16" s="37"/>
      <c r="K16" s="37"/>
      <c r="L16" s="37"/>
    </row>
    <row r="17" spans="2:12" ht="31.5" customHeight="1">
      <c r="B17" s="87" t="s">
        <v>245</v>
      </c>
      <c r="C17" s="87"/>
      <c r="D17" s="87"/>
      <c r="E17" s="87"/>
      <c r="F17" s="87"/>
      <c r="G17" s="87"/>
      <c r="H17" s="87"/>
      <c r="I17" s="87"/>
      <c r="J17" s="87"/>
      <c r="K17" s="87"/>
      <c r="L17" s="87"/>
    </row>
    <row r="18" spans="2:12" ht="48" customHeight="1">
      <c r="B18" s="88"/>
      <c r="C18" s="89"/>
      <c r="D18" s="89"/>
      <c r="E18" s="89"/>
      <c r="F18" s="90"/>
      <c r="G18" s="84"/>
      <c r="H18" s="85"/>
      <c r="I18" s="85"/>
      <c r="J18" s="85"/>
      <c r="K18" s="85"/>
      <c r="L18" s="86"/>
    </row>
    <row r="19" spans="2:12" ht="23.25" customHeight="1">
      <c r="B19" s="83" t="s">
        <v>243</v>
      </c>
      <c r="C19" s="83"/>
      <c r="D19" s="83"/>
      <c r="E19" s="83"/>
      <c r="F19" s="83"/>
      <c r="G19" s="83"/>
      <c r="H19" s="83"/>
      <c r="I19" s="83"/>
      <c r="J19" s="83"/>
      <c r="K19" s="83"/>
      <c r="L19" s="83"/>
    </row>
    <row r="20" spans="2:12" ht="87" customHeight="1">
      <c r="B20" s="66" t="s">
        <v>242</v>
      </c>
      <c r="C20" s="66"/>
      <c r="D20" s="66"/>
      <c r="E20" s="66"/>
      <c r="F20" s="66"/>
      <c r="G20" s="66"/>
      <c r="H20" s="66"/>
      <c r="I20" s="66"/>
      <c r="J20" s="66"/>
      <c r="K20" s="66"/>
      <c r="L20" s="66"/>
    </row>
    <row r="21" spans="2:12" ht="156" customHeight="1">
      <c r="B21" s="47" t="s">
        <v>255</v>
      </c>
      <c r="C21" s="48"/>
      <c r="D21" s="48"/>
      <c r="E21" s="48"/>
      <c r="F21" s="48"/>
      <c r="G21" s="48"/>
      <c r="H21" s="48"/>
      <c r="I21" s="48"/>
      <c r="J21" s="48"/>
      <c r="K21" s="48"/>
      <c r="L21" s="48"/>
    </row>
    <row r="22" spans="2:12">
      <c r="B22" s="39"/>
    </row>
    <row r="23" spans="2:12">
      <c r="B23" s="39"/>
    </row>
    <row r="24" spans="2:12">
      <c r="B24" s="40"/>
    </row>
    <row r="25" spans="2:12">
      <c r="B25" s="40"/>
    </row>
    <row r="26" spans="2:12">
      <c r="B26" s="40"/>
    </row>
    <row r="27" spans="2:12">
      <c r="B27" s="40"/>
    </row>
    <row r="28" spans="2:12">
      <c r="B28" s="40"/>
    </row>
    <row r="29" spans="2:12">
      <c r="B29" s="40"/>
    </row>
  </sheetData>
  <sheetProtection selectLockedCells="1" selectUnlockedCells="1"/>
  <mergeCells count="26">
    <mergeCell ref="D10:G10"/>
    <mergeCell ref="D9:G9"/>
    <mergeCell ref="J9:L9"/>
    <mergeCell ref="J10:L10"/>
    <mergeCell ref="B19:L19"/>
    <mergeCell ref="B15:F15"/>
    <mergeCell ref="G15:L15"/>
    <mergeCell ref="G18:L18"/>
    <mergeCell ref="B17:L17"/>
    <mergeCell ref="B18:F18"/>
    <mergeCell ref="B21:L21"/>
    <mergeCell ref="J1:L1"/>
    <mergeCell ref="B14:F14"/>
    <mergeCell ref="B13:H13"/>
    <mergeCell ref="G14:L14"/>
    <mergeCell ref="D11:H11"/>
    <mergeCell ref="J11:L11"/>
    <mergeCell ref="B11:C11"/>
    <mergeCell ref="J3:L3"/>
    <mergeCell ref="A5:L5"/>
    <mergeCell ref="B9:C9"/>
    <mergeCell ref="B10:C10"/>
    <mergeCell ref="B7:L7"/>
    <mergeCell ref="B20:L20"/>
    <mergeCell ref="H9:I9"/>
    <mergeCell ref="H10:I10"/>
  </mergeCells>
  <phoneticPr fontId="1"/>
  <pageMargins left="0.70866141732283472" right="0.70866141732283472" top="0.74803149606299213" bottom="0.74803149606299213" header="0.31496062992125984" footer="0.31496062992125984"/>
  <pageSetup paperSize="9" orientation="portrait" horizontalDpi="4294967294"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業種等!$C$2:$C$62</xm:f>
          </x14:formula1>
          <xm:sqref>G14:L14</xm:sqref>
        </x14:dataValidation>
        <x14:dataValidation type="list" allowBlank="1" showInputMessage="1" showErrorMessage="1" promptTitle="複数の認定" prompt="複数認定がある場合はいずれかを選択">
          <x14:formula1>
            <xm:f>業種等!$E$22:$E$29</xm:f>
          </x14:formula1>
          <xm:sqref>G15:L15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topLeftCell="A11" workbookViewId="0">
      <selection activeCell="D31" sqref="D31"/>
    </sheetView>
  </sheetViews>
  <sheetFormatPr defaultRowHeight="13.5"/>
  <cols>
    <col min="1" max="1" width="13.625" customWidth="1"/>
    <col min="2" max="2" width="23.75" customWidth="1"/>
    <col min="3" max="3" width="48.25" bestFit="1" customWidth="1"/>
  </cols>
  <sheetData>
    <row r="1" spans="1:3" ht="14.25">
      <c r="A1" s="34" t="s">
        <v>181</v>
      </c>
      <c r="B1" s="35" t="s">
        <v>182</v>
      </c>
    </row>
    <row r="2" spans="1:3" ht="14.25">
      <c r="A2" s="13">
        <v>1</v>
      </c>
      <c r="B2" s="14" t="s">
        <v>142</v>
      </c>
      <c r="C2" t="str">
        <f>A2&amp;" "&amp;B2</f>
        <v xml:space="preserve">1 農業 </v>
      </c>
    </row>
    <row r="3" spans="1:3" ht="14.25">
      <c r="A3" s="13">
        <v>2</v>
      </c>
      <c r="B3" s="14" t="s">
        <v>183</v>
      </c>
      <c r="C3" t="str">
        <f t="shared" ref="C3:C62" si="0">A3&amp;" "&amp;B3</f>
        <v xml:space="preserve">2 林業 </v>
      </c>
    </row>
    <row r="4" spans="1:3" ht="14.25">
      <c r="A4" s="13">
        <v>3</v>
      </c>
      <c r="B4" s="14" t="s">
        <v>184</v>
      </c>
      <c r="C4" t="str">
        <f t="shared" si="0"/>
        <v xml:space="preserve">3 漁業 </v>
      </c>
    </row>
    <row r="5" spans="1:3" ht="14.25">
      <c r="A5" s="13">
        <v>4</v>
      </c>
      <c r="B5" s="14" t="s">
        <v>185</v>
      </c>
      <c r="C5" t="str">
        <f t="shared" si="0"/>
        <v xml:space="preserve">4 水産養殖業 </v>
      </c>
    </row>
    <row r="6" spans="1:3" ht="14.25">
      <c r="A6" s="13">
        <v>5</v>
      </c>
      <c r="B6" s="14" t="s">
        <v>186</v>
      </c>
      <c r="C6" t="str">
        <f t="shared" si="0"/>
        <v xml:space="preserve">5 鉱業、採石業、砂利採取業 </v>
      </c>
    </row>
    <row r="7" spans="1:3" ht="14.25">
      <c r="A7" s="13">
        <v>33</v>
      </c>
      <c r="B7" s="14" t="s">
        <v>187</v>
      </c>
      <c r="C7" t="str">
        <f t="shared" si="0"/>
        <v xml:space="preserve">33 電気業 </v>
      </c>
    </row>
    <row r="8" spans="1:3" ht="14.25">
      <c r="A8" s="13">
        <v>34</v>
      </c>
      <c r="B8" s="14" t="s">
        <v>188</v>
      </c>
      <c r="C8" t="str">
        <f t="shared" si="0"/>
        <v xml:space="preserve">34 ガス業 </v>
      </c>
    </row>
    <row r="9" spans="1:3" ht="14.25">
      <c r="A9" s="13">
        <v>35</v>
      </c>
      <c r="B9" s="14" t="s">
        <v>189</v>
      </c>
      <c r="C9" t="str">
        <f t="shared" si="0"/>
        <v xml:space="preserve">35 熱供給業 </v>
      </c>
    </row>
    <row r="10" spans="1:3" ht="14.25">
      <c r="A10" s="13">
        <v>36</v>
      </c>
      <c r="B10" s="14" t="s">
        <v>190</v>
      </c>
      <c r="C10" t="str">
        <f t="shared" si="0"/>
        <v xml:space="preserve">36 水道業 </v>
      </c>
    </row>
    <row r="11" spans="1:3" ht="14.25">
      <c r="A11" s="13">
        <v>37</v>
      </c>
      <c r="B11" s="14" t="s">
        <v>191</v>
      </c>
      <c r="C11" t="str">
        <f t="shared" si="0"/>
        <v xml:space="preserve">37 通信業 </v>
      </c>
    </row>
    <row r="12" spans="1:3" ht="14.25">
      <c r="A12" s="13">
        <v>38</v>
      </c>
      <c r="B12" s="14" t="s">
        <v>192</v>
      </c>
      <c r="C12" t="str">
        <f t="shared" si="0"/>
        <v xml:space="preserve">38 放送業 </v>
      </c>
    </row>
    <row r="13" spans="1:3" ht="14.25">
      <c r="A13" s="13">
        <v>41</v>
      </c>
      <c r="B13" s="14" t="s">
        <v>193</v>
      </c>
      <c r="C13" t="str">
        <f t="shared" si="0"/>
        <v xml:space="preserve">41 映像・音声・文字情報制作業 </v>
      </c>
    </row>
    <row r="14" spans="1:3" ht="14.25">
      <c r="A14" s="13">
        <v>42</v>
      </c>
      <c r="B14" s="14" t="s">
        <v>194</v>
      </c>
      <c r="C14" t="str">
        <f t="shared" si="0"/>
        <v xml:space="preserve">42 鉄道業 </v>
      </c>
    </row>
    <row r="15" spans="1:3" ht="14.25">
      <c r="A15" s="13">
        <v>44</v>
      </c>
      <c r="B15" s="14" t="s">
        <v>195</v>
      </c>
      <c r="C15" t="str">
        <f t="shared" si="0"/>
        <v xml:space="preserve">44 道路貨物運送業 </v>
      </c>
    </row>
    <row r="16" spans="1:3" ht="14.25">
      <c r="A16" s="13">
        <v>45</v>
      </c>
      <c r="B16" s="14" t="s">
        <v>196</v>
      </c>
      <c r="C16" t="str">
        <f t="shared" si="0"/>
        <v xml:space="preserve">45 水運業 </v>
      </c>
    </row>
    <row r="17" spans="1:5" ht="14.25">
      <c r="A17" s="13">
        <v>46</v>
      </c>
      <c r="B17" s="14" t="s">
        <v>197</v>
      </c>
      <c r="C17" t="str">
        <f t="shared" si="0"/>
        <v xml:space="preserve">46 航空運輸業 </v>
      </c>
    </row>
    <row r="18" spans="1:5" ht="14.25">
      <c r="A18" s="13">
        <v>47</v>
      </c>
      <c r="B18" s="14" t="s">
        <v>198</v>
      </c>
      <c r="C18" t="str">
        <f t="shared" si="0"/>
        <v xml:space="preserve">47 倉庫業 </v>
      </c>
    </row>
    <row r="19" spans="1:5" ht="14.25">
      <c r="A19" s="13">
        <v>48</v>
      </c>
      <c r="B19" s="14" t="s">
        <v>199</v>
      </c>
      <c r="C19" t="str">
        <f t="shared" si="0"/>
        <v xml:space="preserve">48 運輸に附帯するサービス業 </v>
      </c>
    </row>
    <row r="20" spans="1:5" ht="14.25">
      <c r="A20" s="13">
        <v>49</v>
      </c>
      <c r="B20" s="14" t="s">
        <v>200</v>
      </c>
      <c r="C20" t="str">
        <f t="shared" si="0"/>
        <v xml:space="preserve">49 郵便業（信書便事業を含む） </v>
      </c>
    </row>
    <row r="21" spans="1:5" ht="14.25">
      <c r="A21" s="13">
        <v>50</v>
      </c>
      <c r="B21" s="14" t="s">
        <v>201</v>
      </c>
      <c r="C21" t="str">
        <f t="shared" si="0"/>
        <v xml:space="preserve">50 各種商品卸売業 </v>
      </c>
    </row>
    <row r="22" spans="1:5" ht="14.25">
      <c r="A22" s="13">
        <v>51</v>
      </c>
      <c r="B22" s="14" t="s">
        <v>202</v>
      </c>
      <c r="C22" t="str">
        <f t="shared" si="0"/>
        <v xml:space="preserve">51 繊維・衣服等卸売業 </v>
      </c>
      <c r="E22" t="s">
        <v>252</v>
      </c>
    </row>
    <row r="23" spans="1:5" ht="27">
      <c r="A23" s="13">
        <v>53</v>
      </c>
      <c r="B23" s="14" t="s">
        <v>203</v>
      </c>
      <c r="C23" t="str">
        <f t="shared" si="0"/>
        <v xml:space="preserve">53 建築材料、鉱物・金属材料等卸売業 </v>
      </c>
      <c r="E23" t="s">
        <v>248</v>
      </c>
    </row>
    <row r="24" spans="1:5" ht="14.25">
      <c r="A24" s="13">
        <v>54</v>
      </c>
      <c r="B24" s="14" t="s">
        <v>204</v>
      </c>
      <c r="C24" t="str">
        <f t="shared" si="0"/>
        <v xml:space="preserve">54 機械器具卸売業 </v>
      </c>
      <c r="E24" t="s">
        <v>246</v>
      </c>
    </row>
    <row r="25" spans="1:5" ht="14.25">
      <c r="A25" s="13">
        <v>55</v>
      </c>
      <c r="B25" s="14" t="s">
        <v>205</v>
      </c>
      <c r="C25" t="str">
        <f t="shared" si="0"/>
        <v xml:space="preserve">55 その他の卸売業 </v>
      </c>
      <c r="E25" t="s">
        <v>247</v>
      </c>
    </row>
    <row r="26" spans="1:5" ht="14.25">
      <c r="A26" s="13">
        <v>56</v>
      </c>
      <c r="B26" s="14" t="s">
        <v>206</v>
      </c>
      <c r="C26" t="str">
        <f t="shared" si="0"/>
        <v xml:space="preserve">56 各種商品小売業 </v>
      </c>
      <c r="E26" t="s">
        <v>249</v>
      </c>
    </row>
    <row r="27" spans="1:5" ht="27">
      <c r="A27" s="13">
        <v>57</v>
      </c>
      <c r="B27" s="14" t="s">
        <v>207</v>
      </c>
      <c r="C27" t="str">
        <f t="shared" si="0"/>
        <v xml:space="preserve">57 織物・衣服・身の回り品小売業 </v>
      </c>
      <c r="E27" t="s">
        <v>251</v>
      </c>
    </row>
    <row r="28" spans="1:5" ht="14.25">
      <c r="A28" s="13">
        <v>58</v>
      </c>
      <c r="B28" s="14" t="s">
        <v>208</v>
      </c>
      <c r="C28" t="str">
        <f t="shared" si="0"/>
        <v xml:space="preserve">58 飲食料品小売業 </v>
      </c>
      <c r="E28" t="s">
        <v>250</v>
      </c>
    </row>
    <row r="29" spans="1:5" ht="14.25">
      <c r="A29" s="13">
        <v>59</v>
      </c>
      <c r="B29" s="14" t="s">
        <v>209</v>
      </c>
      <c r="C29" t="str">
        <f t="shared" si="0"/>
        <v xml:space="preserve">59 機械器具小売業 </v>
      </c>
      <c r="E29" t="s">
        <v>254</v>
      </c>
    </row>
    <row r="30" spans="1:5" ht="14.25">
      <c r="A30" s="13">
        <v>60</v>
      </c>
      <c r="B30" s="14" t="s">
        <v>210</v>
      </c>
      <c r="C30" t="str">
        <f t="shared" si="0"/>
        <v xml:space="preserve">60 その他の小売業 </v>
      </c>
    </row>
    <row r="31" spans="1:5" ht="14.25">
      <c r="A31" s="13">
        <v>61</v>
      </c>
      <c r="B31" s="14" t="s">
        <v>211</v>
      </c>
      <c r="C31" t="str">
        <f t="shared" si="0"/>
        <v xml:space="preserve">61 無店舗小売業 </v>
      </c>
    </row>
    <row r="32" spans="1:5" ht="14.25">
      <c r="A32" s="13">
        <v>62</v>
      </c>
      <c r="B32" s="14" t="s">
        <v>212</v>
      </c>
      <c r="C32" t="str">
        <f t="shared" si="0"/>
        <v xml:space="preserve">62 銀行業 </v>
      </c>
    </row>
    <row r="33" spans="1:3" ht="14.25">
      <c r="A33" s="13">
        <v>63</v>
      </c>
      <c r="B33" s="14" t="s">
        <v>213</v>
      </c>
      <c r="C33" t="str">
        <f t="shared" si="0"/>
        <v xml:space="preserve">63 協同組織金融業 </v>
      </c>
    </row>
    <row r="34" spans="1:3" ht="27">
      <c r="A34" s="13">
        <v>64</v>
      </c>
      <c r="B34" s="14" t="s">
        <v>214</v>
      </c>
      <c r="C34" t="str">
        <f t="shared" si="0"/>
        <v xml:space="preserve">64 貸金業、クレジットカード業等非預金信用機関 </v>
      </c>
    </row>
    <row r="35" spans="1:3" ht="27">
      <c r="A35" s="13">
        <v>65</v>
      </c>
      <c r="B35" s="14" t="s">
        <v>215</v>
      </c>
      <c r="C35" t="str">
        <f t="shared" si="0"/>
        <v xml:space="preserve">65 金融商品取引業、商品先物取引業 </v>
      </c>
    </row>
    <row r="36" spans="1:3" ht="14.25">
      <c r="A36" s="13">
        <v>66</v>
      </c>
      <c r="B36" s="14" t="s">
        <v>216</v>
      </c>
      <c r="C36" t="str">
        <f t="shared" si="0"/>
        <v xml:space="preserve">66 補助的金融業等 </v>
      </c>
    </row>
    <row r="37" spans="1:3" ht="27">
      <c r="A37" s="13">
        <v>67</v>
      </c>
      <c r="B37" s="14" t="s">
        <v>217</v>
      </c>
      <c r="C37" t="str">
        <f t="shared" si="0"/>
        <v xml:space="preserve">67 保険業（保険媒介代理業、保険サービス業を含む） </v>
      </c>
    </row>
    <row r="38" spans="1:3" ht="14.25">
      <c r="A38" s="13">
        <v>68</v>
      </c>
      <c r="B38" s="14" t="s">
        <v>218</v>
      </c>
      <c r="C38" t="str">
        <f t="shared" si="0"/>
        <v xml:space="preserve">68 不動産取引業 </v>
      </c>
    </row>
    <row r="39" spans="1:3" ht="14.25">
      <c r="A39" s="13">
        <v>69</v>
      </c>
      <c r="B39" s="14" t="s">
        <v>219</v>
      </c>
      <c r="C39" t="str">
        <f t="shared" si="0"/>
        <v xml:space="preserve">69 不動産賃貸業・管理業 </v>
      </c>
    </row>
    <row r="40" spans="1:3" ht="14.25">
      <c r="A40" s="13">
        <v>70</v>
      </c>
      <c r="B40" s="14" t="s">
        <v>220</v>
      </c>
      <c r="C40" t="str">
        <f t="shared" si="0"/>
        <v xml:space="preserve">70 物品賃貸業 </v>
      </c>
    </row>
    <row r="41" spans="1:3" ht="14.25">
      <c r="A41" s="13">
        <v>71</v>
      </c>
      <c r="B41" s="14" t="s">
        <v>152</v>
      </c>
      <c r="C41" t="str">
        <f t="shared" si="0"/>
        <v xml:space="preserve">71 学術・開発研究機関 </v>
      </c>
    </row>
    <row r="42" spans="1:3" ht="27">
      <c r="A42" s="13">
        <v>72</v>
      </c>
      <c r="B42" s="14" t="s">
        <v>221</v>
      </c>
      <c r="C42" t="str">
        <f t="shared" si="0"/>
        <v xml:space="preserve">72 専門サービス業（他に分類されないもの） </v>
      </c>
    </row>
    <row r="43" spans="1:3" ht="14.25">
      <c r="A43" s="13">
        <v>73</v>
      </c>
      <c r="B43" s="14" t="s">
        <v>222</v>
      </c>
      <c r="C43" t="str">
        <f t="shared" si="0"/>
        <v xml:space="preserve">73 広告業 </v>
      </c>
    </row>
    <row r="44" spans="1:3" ht="27">
      <c r="A44" s="13">
        <v>74</v>
      </c>
      <c r="B44" s="14" t="s">
        <v>223</v>
      </c>
      <c r="C44" t="str">
        <f t="shared" si="0"/>
        <v xml:space="preserve">74 技術サービス業（他に分類されないもの） </v>
      </c>
    </row>
    <row r="45" spans="1:3" ht="14.25">
      <c r="A45" s="13">
        <v>76</v>
      </c>
      <c r="B45" s="14" t="s">
        <v>224</v>
      </c>
      <c r="C45" t="str">
        <f t="shared" si="0"/>
        <v xml:space="preserve">76 飲食店 </v>
      </c>
    </row>
    <row r="46" spans="1:3" ht="27">
      <c r="A46" s="13">
        <v>77</v>
      </c>
      <c r="B46" s="14" t="s">
        <v>225</v>
      </c>
      <c r="C46" t="str">
        <f t="shared" si="0"/>
        <v xml:space="preserve">77 持ち帰り・配達飲食サービス業 </v>
      </c>
    </row>
    <row r="47" spans="1:3" ht="14.25">
      <c r="A47" s="13">
        <v>78</v>
      </c>
      <c r="B47" s="14" t="s">
        <v>226</v>
      </c>
      <c r="C47" t="str">
        <f t="shared" si="0"/>
        <v xml:space="preserve">78 選択・利用・美容・浴場業 </v>
      </c>
    </row>
    <row r="48" spans="1:3" ht="27">
      <c r="A48" s="13">
        <v>79</v>
      </c>
      <c r="B48" s="14" t="s">
        <v>133</v>
      </c>
      <c r="C48" t="str">
        <f t="shared" si="0"/>
        <v xml:space="preserve">79 その他の生活関連サービス業 </v>
      </c>
    </row>
    <row r="49" spans="1:3" ht="14.25">
      <c r="A49" s="13">
        <v>80</v>
      </c>
      <c r="B49" s="14" t="s">
        <v>227</v>
      </c>
      <c r="C49" t="str">
        <f t="shared" si="0"/>
        <v xml:space="preserve">80 娯楽業 </v>
      </c>
    </row>
    <row r="50" spans="1:3" ht="14.25">
      <c r="A50" s="13">
        <v>81</v>
      </c>
      <c r="B50" s="14" t="s">
        <v>228</v>
      </c>
      <c r="C50" t="str">
        <f t="shared" si="0"/>
        <v xml:space="preserve">81 学校教育 </v>
      </c>
    </row>
    <row r="51" spans="1:3" ht="14.25">
      <c r="A51" s="13">
        <v>82</v>
      </c>
      <c r="B51" s="14" t="s">
        <v>229</v>
      </c>
      <c r="C51" t="str">
        <f t="shared" si="0"/>
        <v xml:space="preserve">82 その他の教育、学習支援業 </v>
      </c>
    </row>
    <row r="52" spans="1:3" ht="14.25">
      <c r="A52" s="13">
        <v>83</v>
      </c>
      <c r="B52" s="14" t="s">
        <v>230</v>
      </c>
      <c r="C52" t="str">
        <f t="shared" si="0"/>
        <v xml:space="preserve">83 医療業 </v>
      </c>
    </row>
    <row r="53" spans="1:3" ht="14.25">
      <c r="A53" s="13">
        <v>86</v>
      </c>
      <c r="B53" s="14" t="s">
        <v>231</v>
      </c>
      <c r="C53" t="str">
        <f t="shared" si="0"/>
        <v xml:space="preserve">86 郵便局 </v>
      </c>
    </row>
    <row r="54" spans="1:3" ht="27">
      <c r="A54" s="13">
        <v>87</v>
      </c>
      <c r="B54" s="14" t="s">
        <v>232</v>
      </c>
      <c r="C54" t="str">
        <f t="shared" si="0"/>
        <v xml:space="preserve">87 協同組合（他に分類されないもの） </v>
      </c>
    </row>
    <row r="55" spans="1:3" ht="14.25">
      <c r="A55" s="13">
        <v>88</v>
      </c>
      <c r="B55" s="14" t="s">
        <v>233</v>
      </c>
      <c r="C55" t="str">
        <f t="shared" si="0"/>
        <v xml:space="preserve">88 廃棄物処理業 </v>
      </c>
    </row>
    <row r="56" spans="1:3" ht="14.25">
      <c r="A56" s="13">
        <v>89</v>
      </c>
      <c r="B56" s="14" t="s">
        <v>234</v>
      </c>
      <c r="C56" t="str">
        <f t="shared" si="0"/>
        <v xml:space="preserve">89 自動車整備業 </v>
      </c>
    </row>
    <row r="57" spans="1:3" ht="14.25">
      <c r="A57" s="13">
        <v>90</v>
      </c>
      <c r="B57" s="14" t="s">
        <v>235</v>
      </c>
      <c r="C57" t="str">
        <f t="shared" si="0"/>
        <v xml:space="preserve">90 機械等修理業（別掲を除く） </v>
      </c>
    </row>
    <row r="58" spans="1:3" ht="14.25">
      <c r="A58" s="13">
        <v>91</v>
      </c>
      <c r="B58" s="14" t="s">
        <v>236</v>
      </c>
      <c r="C58" t="str">
        <f t="shared" si="0"/>
        <v xml:space="preserve">91 職業紹介・労働者派遣業 </v>
      </c>
    </row>
    <row r="59" spans="1:3" ht="14.25">
      <c r="A59" s="13">
        <v>92</v>
      </c>
      <c r="B59" s="14" t="s">
        <v>237</v>
      </c>
      <c r="C59" t="str">
        <f t="shared" si="0"/>
        <v xml:space="preserve">92 その他の事業サービス業 </v>
      </c>
    </row>
    <row r="60" spans="1:3" ht="14.25">
      <c r="A60" s="13">
        <v>93</v>
      </c>
      <c r="B60" s="14" t="s">
        <v>238</v>
      </c>
      <c r="C60" t="str">
        <f t="shared" si="0"/>
        <v xml:space="preserve">93 政治・経済・文化団体 </v>
      </c>
    </row>
    <row r="61" spans="1:3" ht="14.25">
      <c r="A61" s="13">
        <v>94</v>
      </c>
      <c r="B61" s="14" t="s">
        <v>239</v>
      </c>
      <c r="C61" t="str">
        <f t="shared" si="0"/>
        <v xml:space="preserve">94 宗教 </v>
      </c>
    </row>
    <row r="62" spans="1:3" ht="14.25">
      <c r="A62" s="13">
        <v>95</v>
      </c>
      <c r="B62" s="14" t="s">
        <v>240</v>
      </c>
      <c r="C62" t="str">
        <f t="shared" si="0"/>
        <v xml:space="preserve">95 その他のサービス業 </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topLeftCell="A30" workbookViewId="0">
      <selection activeCell="I44" sqref="I44"/>
    </sheetView>
  </sheetViews>
  <sheetFormatPr defaultRowHeight="13.5"/>
  <cols>
    <col min="8" max="8" width="13.25" customWidth="1"/>
    <col min="9" max="9" width="47.625" bestFit="1" customWidth="1"/>
  </cols>
  <sheetData>
    <row r="1" spans="1:9">
      <c r="A1" s="8" t="s">
        <v>17</v>
      </c>
      <c r="B1" t="s">
        <v>18</v>
      </c>
      <c r="D1" t="s">
        <v>175</v>
      </c>
      <c r="G1" t="s">
        <v>17</v>
      </c>
      <c r="H1" t="s">
        <v>153</v>
      </c>
      <c r="I1" t="s">
        <v>154</v>
      </c>
    </row>
    <row r="2" spans="1:9">
      <c r="A2" s="8" t="s">
        <v>19</v>
      </c>
      <c r="B2" t="s">
        <v>13</v>
      </c>
      <c r="I2" t="s">
        <v>157</v>
      </c>
    </row>
    <row r="3" spans="1:9" ht="14.25">
      <c r="A3" s="8" t="s">
        <v>20</v>
      </c>
      <c r="B3" t="s">
        <v>14</v>
      </c>
      <c r="G3" s="13">
        <v>1</v>
      </c>
      <c r="H3" s="14" t="s">
        <v>142</v>
      </c>
      <c r="I3" t="str">
        <f>G3&amp;" "&amp;H3&amp;"（６次産業化に取り組んでいる。）"</f>
        <v>1 農業 （６次産業化に取り組んでいる。）</v>
      </c>
    </row>
    <row r="4" spans="1:9" ht="14.25">
      <c r="A4" s="8" t="s">
        <v>21</v>
      </c>
      <c r="B4" t="s">
        <v>22</v>
      </c>
      <c r="G4" s="13">
        <v>2</v>
      </c>
      <c r="H4" s="14" t="s">
        <v>113</v>
      </c>
      <c r="I4" t="str">
        <f t="shared" ref="I4:I6" si="0">G4&amp;" "&amp;H4&amp;"（６次産業化に取り組んでいる。）"</f>
        <v>2 林業 （６次産業化に取り組んでいる。）</v>
      </c>
    </row>
    <row r="5" spans="1:9" ht="14.25">
      <c r="A5" s="8" t="s">
        <v>23</v>
      </c>
      <c r="B5" t="s">
        <v>24</v>
      </c>
      <c r="G5" s="13">
        <v>3</v>
      </c>
      <c r="H5" s="14" t="s">
        <v>114</v>
      </c>
      <c r="I5" t="str">
        <f t="shared" si="0"/>
        <v>3 漁業 （６次産業化に取り組んでいる。）</v>
      </c>
    </row>
    <row r="6" spans="1:9" ht="14.25">
      <c r="A6" s="8" t="s">
        <v>25</v>
      </c>
      <c r="B6" t="s">
        <v>26</v>
      </c>
      <c r="G6" s="13">
        <v>4</v>
      </c>
      <c r="H6" s="14" t="s">
        <v>115</v>
      </c>
      <c r="I6" t="str">
        <f t="shared" si="0"/>
        <v>4 水産養殖業 （６次産業化に取り組んでいる。）</v>
      </c>
    </row>
    <row r="7" spans="1:9" ht="14.25">
      <c r="A7" s="8" t="s">
        <v>27</v>
      </c>
      <c r="B7" t="s">
        <v>28</v>
      </c>
      <c r="G7" s="13">
        <v>6</v>
      </c>
      <c r="H7" s="14" t="s">
        <v>143</v>
      </c>
      <c r="I7" t="str">
        <f t="shared" ref="I7:I39" si="1">G7&amp;" "&amp;H7</f>
        <v xml:space="preserve">6 総合工事業 </v>
      </c>
    </row>
    <row r="8" spans="1:9" ht="40.5">
      <c r="A8" s="8" t="s">
        <v>29</v>
      </c>
      <c r="B8" t="s">
        <v>30</v>
      </c>
      <c r="G8" s="13">
        <v>7</v>
      </c>
      <c r="H8" s="14" t="s">
        <v>116</v>
      </c>
      <c r="I8" t="str">
        <f t="shared" si="1"/>
        <v xml:space="preserve">7 職別工事業（設備工事業を除く） </v>
      </c>
    </row>
    <row r="9" spans="1:9" ht="14.25">
      <c r="A9" s="8" t="s">
        <v>31</v>
      </c>
      <c r="B9" t="s">
        <v>32</v>
      </c>
      <c r="G9" s="13">
        <v>8</v>
      </c>
      <c r="H9" s="14" t="s">
        <v>117</v>
      </c>
      <c r="I9" t="str">
        <f t="shared" si="1"/>
        <v xml:space="preserve">8 設備工事業 </v>
      </c>
    </row>
    <row r="10" spans="1:9" ht="14.25">
      <c r="A10" s="8" t="s">
        <v>33</v>
      </c>
      <c r="B10" t="s">
        <v>34</v>
      </c>
      <c r="G10" s="13">
        <v>9</v>
      </c>
      <c r="H10" s="14" t="s">
        <v>144</v>
      </c>
      <c r="I10" t="str">
        <f t="shared" si="1"/>
        <v xml:space="preserve">9 食料品製造業 </v>
      </c>
    </row>
    <row r="11" spans="1:9" ht="27">
      <c r="A11" s="8" t="s">
        <v>35</v>
      </c>
      <c r="B11" t="s">
        <v>36</v>
      </c>
      <c r="G11" s="13">
        <v>10</v>
      </c>
      <c r="H11" s="14" t="s">
        <v>118</v>
      </c>
      <c r="I11" t="str">
        <f t="shared" si="1"/>
        <v xml:space="preserve">10 飲料・たばこ・飼料製造業 </v>
      </c>
    </row>
    <row r="12" spans="1:9" ht="14.25">
      <c r="A12" s="8" t="s">
        <v>37</v>
      </c>
      <c r="B12" t="s">
        <v>38</v>
      </c>
      <c r="G12" s="13">
        <v>11</v>
      </c>
      <c r="H12" s="14" t="s">
        <v>119</v>
      </c>
      <c r="I12" t="str">
        <f t="shared" si="1"/>
        <v xml:space="preserve">11 繊維工業 </v>
      </c>
    </row>
    <row r="13" spans="1:9" ht="40.5">
      <c r="A13" s="8" t="s">
        <v>39</v>
      </c>
      <c r="B13" t="s">
        <v>40</v>
      </c>
      <c r="G13" s="13">
        <v>12</v>
      </c>
      <c r="H13" s="14" t="s">
        <v>120</v>
      </c>
      <c r="I13" t="str">
        <f t="shared" si="1"/>
        <v xml:space="preserve">12 木材・木製品製造業（家具を除く） </v>
      </c>
    </row>
    <row r="14" spans="1:9" ht="27">
      <c r="A14" s="8" t="s">
        <v>41</v>
      </c>
      <c r="B14" t="s">
        <v>42</v>
      </c>
      <c r="G14" s="13">
        <v>13</v>
      </c>
      <c r="H14" s="14" t="s">
        <v>121</v>
      </c>
      <c r="I14" t="str">
        <f t="shared" si="1"/>
        <v xml:space="preserve">13 家具・装備品製造業 </v>
      </c>
    </row>
    <row r="15" spans="1:9" ht="27">
      <c r="A15" s="8" t="s">
        <v>43</v>
      </c>
      <c r="B15" t="s">
        <v>44</v>
      </c>
      <c r="G15" s="13">
        <v>14</v>
      </c>
      <c r="H15" s="14" t="s">
        <v>145</v>
      </c>
      <c r="I15" t="str">
        <f t="shared" si="1"/>
        <v xml:space="preserve">14 パルプ・紙・紙加工品製造業 </v>
      </c>
    </row>
    <row r="16" spans="1:9" ht="14.25">
      <c r="A16" s="8" t="s">
        <v>45</v>
      </c>
      <c r="B16" t="s">
        <v>46</v>
      </c>
      <c r="G16" s="13">
        <v>15</v>
      </c>
      <c r="H16" s="14" t="s">
        <v>146</v>
      </c>
      <c r="I16" t="str">
        <f t="shared" si="1"/>
        <v xml:space="preserve">15 印刷・同関連業 </v>
      </c>
    </row>
    <row r="17" spans="1:9" ht="14.25">
      <c r="A17" s="8" t="s">
        <v>47</v>
      </c>
      <c r="B17" t="s">
        <v>48</v>
      </c>
      <c r="G17" s="13">
        <v>16</v>
      </c>
      <c r="H17" s="14" t="s">
        <v>135</v>
      </c>
      <c r="I17" t="str">
        <f t="shared" si="1"/>
        <v xml:space="preserve">16 化学工業 </v>
      </c>
    </row>
    <row r="18" spans="1:9" ht="27">
      <c r="A18" s="8" t="s">
        <v>49</v>
      </c>
      <c r="B18" t="s">
        <v>50</v>
      </c>
      <c r="G18" s="13">
        <v>17</v>
      </c>
      <c r="H18" s="14" t="s">
        <v>122</v>
      </c>
      <c r="I18" t="str">
        <f t="shared" si="1"/>
        <v xml:space="preserve">17 石油製品・石炭製品製造業 </v>
      </c>
    </row>
    <row r="19" spans="1:9" ht="40.5">
      <c r="A19" s="8" t="s">
        <v>51</v>
      </c>
      <c r="B19" t="s">
        <v>52</v>
      </c>
      <c r="G19" s="13">
        <v>18</v>
      </c>
      <c r="H19" s="14" t="s">
        <v>136</v>
      </c>
      <c r="I19" t="str">
        <f t="shared" si="1"/>
        <v xml:space="preserve">18 プラスチック製品製造業（別掲を除く） </v>
      </c>
    </row>
    <row r="20" spans="1:9" ht="14.25">
      <c r="A20" s="8" t="s">
        <v>53</v>
      </c>
      <c r="B20" t="s">
        <v>54</v>
      </c>
      <c r="G20" s="13">
        <v>19</v>
      </c>
      <c r="H20" s="14" t="s">
        <v>123</v>
      </c>
      <c r="I20" t="str">
        <f t="shared" si="1"/>
        <v xml:space="preserve">19 ゴム製品製造業 </v>
      </c>
    </row>
    <row r="21" spans="1:9" ht="27">
      <c r="A21" s="8" t="s">
        <v>55</v>
      </c>
      <c r="B21" t="s">
        <v>56</v>
      </c>
      <c r="G21" s="13">
        <v>20</v>
      </c>
      <c r="H21" s="14" t="s">
        <v>124</v>
      </c>
      <c r="I21" t="str">
        <f t="shared" si="1"/>
        <v xml:space="preserve">20 なめし革・同製品・毛皮製造業 </v>
      </c>
    </row>
    <row r="22" spans="1:9" ht="27">
      <c r="A22" s="8" t="s">
        <v>57</v>
      </c>
      <c r="B22" t="s">
        <v>58</v>
      </c>
      <c r="G22" s="13">
        <v>21</v>
      </c>
      <c r="H22" s="14" t="s">
        <v>125</v>
      </c>
      <c r="I22" t="str">
        <f t="shared" si="1"/>
        <v xml:space="preserve">21 窯業・土石製品製造業 </v>
      </c>
    </row>
    <row r="23" spans="1:9" ht="14.25">
      <c r="A23" s="8" t="s">
        <v>59</v>
      </c>
      <c r="B23" t="s">
        <v>60</v>
      </c>
      <c r="G23" s="13">
        <v>22</v>
      </c>
      <c r="H23" s="14" t="s">
        <v>137</v>
      </c>
      <c r="I23" t="str">
        <f t="shared" si="1"/>
        <v xml:space="preserve">22 鉄鋼業 </v>
      </c>
    </row>
    <row r="24" spans="1:9" ht="27">
      <c r="A24" s="8" t="s">
        <v>61</v>
      </c>
      <c r="B24" t="s">
        <v>62</v>
      </c>
      <c r="G24" s="13">
        <v>23</v>
      </c>
      <c r="H24" s="14" t="s">
        <v>147</v>
      </c>
      <c r="I24" t="str">
        <f t="shared" si="1"/>
        <v xml:space="preserve">23 非鉄金属製造業 </v>
      </c>
    </row>
    <row r="25" spans="1:9" ht="27">
      <c r="A25" s="8" t="s">
        <v>63</v>
      </c>
      <c r="B25" t="s">
        <v>64</v>
      </c>
      <c r="D25">
        <v>0</v>
      </c>
      <c r="E25" t="s">
        <v>7</v>
      </c>
      <c r="G25" s="13">
        <v>24</v>
      </c>
      <c r="H25" s="14" t="s">
        <v>148</v>
      </c>
      <c r="I25" t="str">
        <f t="shared" si="1"/>
        <v xml:space="preserve">24 金属製品製造業 </v>
      </c>
    </row>
    <row r="26" spans="1:9" ht="27">
      <c r="A26" s="8" t="s">
        <v>65</v>
      </c>
      <c r="B26" t="s">
        <v>66</v>
      </c>
      <c r="D26">
        <v>1</v>
      </c>
      <c r="E26" t="s">
        <v>8</v>
      </c>
      <c r="G26" s="13">
        <v>25</v>
      </c>
      <c r="H26" s="14" t="s">
        <v>138</v>
      </c>
      <c r="I26" t="str">
        <f t="shared" si="1"/>
        <v xml:space="preserve">25 はん用機械器具製造業 </v>
      </c>
    </row>
    <row r="27" spans="1:9" ht="27">
      <c r="A27" s="8" t="s">
        <v>67</v>
      </c>
      <c r="B27" t="s">
        <v>68</v>
      </c>
      <c r="G27" s="13">
        <v>26</v>
      </c>
      <c r="H27" s="14" t="s">
        <v>139</v>
      </c>
      <c r="I27" t="str">
        <f t="shared" si="1"/>
        <v xml:space="preserve">26 生産用機械器具製造業 </v>
      </c>
    </row>
    <row r="28" spans="1:9" ht="27">
      <c r="A28" s="8" t="s">
        <v>69</v>
      </c>
      <c r="B28" t="s">
        <v>70</v>
      </c>
      <c r="G28" s="13">
        <v>27</v>
      </c>
      <c r="H28" s="14" t="s">
        <v>140</v>
      </c>
      <c r="I28" t="str">
        <f t="shared" si="1"/>
        <v xml:space="preserve">27 業務用機械器具製造業 </v>
      </c>
    </row>
    <row r="29" spans="1:9" ht="40.5">
      <c r="A29" s="8" t="s">
        <v>71</v>
      </c>
      <c r="B29" t="s">
        <v>72</v>
      </c>
      <c r="G29" s="13">
        <v>28</v>
      </c>
      <c r="H29" s="14" t="s">
        <v>126</v>
      </c>
      <c r="I29" t="str">
        <f t="shared" si="1"/>
        <v xml:space="preserve">28 電子部品・デバイス・電子回路製造業 </v>
      </c>
    </row>
    <row r="30" spans="1:9" ht="27">
      <c r="A30" s="8" t="s">
        <v>73</v>
      </c>
      <c r="B30" t="s">
        <v>74</v>
      </c>
      <c r="G30" s="13">
        <v>29</v>
      </c>
      <c r="H30" s="14" t="s">
        <v>127</v>
      </c>
      <c r="I30" t="str">
        <f t="shared" si="1"/>
        <v xml:space="preserve">29 電気機械器具製造業 </v>
      </c>
    </row>
    <row r="31" spans="1:9" ht="27">
      <c r="A31" s="8" t="s">
        <v>75</v>
      </c>
      <c r="B31" t="s">
        <v>76</v>
      </c>
      <c r="G31" s="13">
        <v>30</v>
      </c>
      <c r="H31" s="14" t="s">
        <v>128</v>
      </c>
      <c r="I31" t="str">
        <f t="shared" si="1"/>
        <v xml:space="preserve">30 情報通信機械器具製造業 </v>
      </c>
    </row>
    <row r="32" spans="1:9" ht="27">
      <c r="A32" s="8" t="s">
        <v>77</v>
      </c>
      <c r="B32" t="s">
        <v>78</v>
      </c>
      <c r="G32" s="13">
        <v>31</v>
      </c>
      <c r="H32" s="14" t="s">
        <v>129</v>
      </c>
      <c r="I32" t="str">
        <f t="shared" si="1"/>
        <v xml:space="preserve">31 輸送用機械器具製造業 </v>
      </c>
    </row>
    <row r="33" spans="1:9" ht="27">
      <c r="A33" s="8" t="s">
        <v>79</v>
      </c>
      <c r="B33" t="s">
        <v>80</v>
      </c>
      <c r="G33" s="13">
        <v>32</v>
      </c>
      <c r="H33" s="14" t="s">
        <v>149</v>
      </c>
      <c r="I33" t="str">
        <f t="shared" si="1"/>
        <v xml:space="preserve">32 その他の製造業 </v>
      </c>
    </row>
    <row r="34" spans="1:9" ht="14.25">
      <c r="A34" s="8" t="s">
        <v>81</v>
      </c>
      <c r="B34" t="s">
        <v>82</v>
      </c>
      <c r="G34" s="13">
        <v>39</v>
      </c>
      <c r="H34" s="14" t="s">
        <v>130</v>
      </c>
      <c r="I34" t="str">
        <f t="shared" si="1"/>
        <v xml:space="preserve">39 情報サービス業 </v>
      </c>
    </row>
    <row r="35" spans="1:9" ht="27">
      <c r="A35" s="8" t="s">
        <v>83</v>
      </c>
      <c r="B35" t="s">
        <v>84</v>
      </c>
      <c r="G35" s="13">
        <v>40</v>
      </c>
      <c r="H35" s="14" t="s">
        <v>150</v>
      </c>
      <c r="I35" t="str">
        <f t="shared" si="1"/>
        <v xml:space="preserve">40 インターネット付随サービス業 </v>
      </c>
    </row>
    <row r="36" spans="1:9" ht="27">
      <c r="A36" s="8" t="s">
        <v>85</v>
      </c>
      <c r="B36" t="s">
        <v>86</v>
      </c>
      <c r="G36" s="13">
        <v>43</v>
      </c>
      <c r="H36" s="14" t="s">
        <v>131</v>
      </c>
      <c r="I36" t="str">
        <f t="shared" si="1"/>
        <v xml:space="preserve">43 道路旅客運送業 </v>
      </c>
    </row>
    <row r="37" spans="1:9" ht="27">
      <c r="A37" s="8" t="s">
        <v>87</v>
      </c>
      <c r="B37" t="s">
        <v>88</v>
      </c>
      <c r="G37" s="13">
        <v>52</v>
      </c>
      <c r="H37" s="14" t="s">
        <v>151</v>
      </c>
      <c r="I37" t="str">
        <f t="shared" si="1"/>
        <v xml:space="preserve">52 飲食料品卸売業 </v>
      </c>
    </row>
    <row r="38" spans="1:9" ht="27">
      <c r="A38" s="8" t="s">
        <v>89</v>
      </c>
      <c r="B38" t="s">
        <v>90</v>
      </c>
      <c r="G38" s="13">
        <v>71</v>
      </c>
      <c r="H38" s="14" t="s">
        <v>152</v>
      </c>
      <c r="I38" t="str">
        <f t="shared" si="1"/>
        <v xml:space="preserve">71 学術・開発研究機関 </v>
      </c>
    </row>
    <row r="39" spans="1:9" ht="14.25">
      <c r="A39" s="8" t="s">
        <v>91</v>
      </c>
      <c r="B39" t="s">
        <v>92</v>
      </c>
      <c r="G39" s="13">
        <v>75</v>
      </c>
      <c r="H39" s="14" t="s">
        <v>132</v>
      </c>
      <c r="I39" t="str">
        <f t="shared" si="1"/>
        <v xml:space="preserve">75 宿泊業 </v>
      </c>
    </row>
    <row r="40" spans="1:9" ht="27">
      <c r="A40" s="8" t="s">
        <v>93</v>
      </c>
      <c r="B40" t="s">
        <v>94</v>
      </c>
      <c r="G40" s="13">
        <v>79</v>
      </c>
      <c r="H40" s="14" t="s">
        <v>133</v>
      </c>
      <c r="I40" t="s">
        <v>155</v>
      </c>
    </row>
    <row r="41" spans="1:9" ht="14.25">
      <c r="A41" s="8" t="s">
        <v>95</v>
      </c>
      <c r="B41" t="s">
        <v>96</v>
      </c>
      <c r="G41" s="13">
        <v>84</v>
      </c>
      <c r="H41" s="14" t="s">
        <v>134</v>
      </c>
      <c r="I41" t="str">
        <f>G41&amp;" "&amp;H41</f>
        <v xml:space="preserve">84 保健衛生 </v>
      </c>
    </row>
    <row r="42" spans="1:9" ht="27">
      <c r="A42" s="8" t="s">
        <v>97</v>
      </c>
      <c r="B42" t="s">
        <v>98</v>
      </c>
      <c r="G42" s="13">
        <v>85</v>
      </c>
      <c r="H42" s="14" t="s">
        <v>141</v>
      </c>
      <c r="I42" t="str">
        <f>G42&amp;" "&amp;H42</f>
        <v xml:space="preserve">85 社会保険・社会福祉・介護事業 </v>
      </c>
    </row>
    <row r="43" spans="1:9">
      <c r="A43" s="8" t="s">
        <v>99</v>
      </c>
      <c r="B43" t="s">
        <v>100</v>
      </c>
    </row>
    <row r="44" spans="1:9">
      <c r="A44" s="8" t="s">
        <v>101</v>
      </c>
      <c r="B44" t="s">
        <v>102</v>
      </c>
    </row>
    <row r="45" spans="1:9">
      <c r="A45" s="8" t="s">
        <v>103</v>
      </c>
      <c r="B45" t="s">
        <v>104</v>
      </c>
    </row>
    <row r="46" spans="1:9">
      <c r="A46" s="8" t="s">
        <v>105</v>
      </c>
      <c r="B46" t="s">
        <v>106</v>
      </c>
    </row>
    <row r="47" spans="1:9">
      <c r="A47" s="8" t="s">
        <v>107</v>
      </c>
      <c r="B47" t="s">
        <v>108</v>
      </c>
    </row>
    <row r="48" spans="1:9">
      <c r="A48" s="8" t="s">
        <v>109</v>
      </c>
      <c r="B48" t="s">
        <v>110</v>
      </c>
    </row>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【別紙】市町村推薦依頼</vt:lpstr>
      <vt:lpstr>業種等</vt:lpstr>
      <vt:lpstr>リストバックデータ</vt:lpstr>
      <vt:lpstr>【別紙】市町村推薦依頼!Print_Area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2018105</dc:creator>
  <cp:lastModifiedBy>2018-105</cp:lastModifiedBy>
  <cp:lastPrinted>2020-01-14T05:54:22Z</cp:lastPrinted>
  <dcterms:created xsi:type="dcterms:W3CDTF">2020-01-14T05:55:37Z</dcterms:created>
  <dcterms:modified xsi:type="dcterms:W3CDTF">2020-03-13T05:57:34Z</dcterms:modified>
</cp:coreProperties>
</file>